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3256" windowHeight="12372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51" i="5"/>
  <c r="J47" i="5"/>
  <c r="J49" i="5"/>
  <c r="J48" i="5"/>
  <c r="H53" i="5"/>
  <c r="H51" i="5"/>
  <c r="H49" i="5"/>
  <c r="H48" i="5"/>
  <c r="F53" i="5"/>
  <c r="F51" i="5"/>
  <c r="F49" i="5"/>
  <c r="F48" i="5"/>
  <c r="J53" i="5"/>
  <c r="B5" i="5"/>
  <c r="F47" i="5"/>
  <c r="F50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50" i="5"/>
  <c r="H47" i="5"/>
  <c r="H50" i="5"/>
  <c r="H52" i="5"/>
  <c r="A52" i="1"/>
  <c r="P33" i="1"/>
  <c r="H34" i="1"/>
  <c r="G52" i="1"/>
  <c r="J55" i="5" l="1"/>
  <c r="F55" i="5"/>
  <c r="H55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<sst xmlns="http://schemas.openxmlformats.org/spreadsheetml/2006/main" count="284" uniqueCount="161">
  <si>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</si>
  <si>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</si>
  <si>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</si>
  <si>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</si>
  <si>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</si>
  <si>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</si>
  <si>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</si>
  <si>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</si>
  <si>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</si>
  <si>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</si>
  <si>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</si>
  <si>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</si>
  <si>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</si>
  <si>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</si>
  <si>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</si>
  <si>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</si>
  <si>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</si>
  <si>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</si>
  <si>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</si>
  <si>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</si>
  <si>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</si>
  <si>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</si>
  <si>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</si>
  <si>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</si>
  <si>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</si>
  <si>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</si>
  <si>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</si>
  <si>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</si>
  <si>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</si>
  <si>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</si>
  <si>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</si>
  <si>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</si>
  <si>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</si>
  <si>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</si>
  <si>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</si>
  <si>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</si>
  <si>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</si>
  <si>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</si>
  <si>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</si>
  <si>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</si>
  <si>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</si>
  <si>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</si>
  <si>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</si>
  <si>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</si>
  <si>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</si>
  <si>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</si>
  <si>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</si>
  <si>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</si>
  <si>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</si>
  <si>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</si>
  <si>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</si>
  <si>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</si>
  <si>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</si>
  <si>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</si>
  <si>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</si>
  <si>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</si>
  <si>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</si>
  <si>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</si>
  <si>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</si>
  <si>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</si>
  <si>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</si>
  <si>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</si>
  <si>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</si>
  <si>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</si>
  <si>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</si>
  <si>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</si>
  <si>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</si>
  <si>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</si>
  <si>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</si>
  <si>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</si>
  <si>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</si>
  <si>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</si>
  <si>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</si>
  <si>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</si>
  <si>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</si>
  <si>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</si>
  <si>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</si>
  <si>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</si>
  <si>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</si>
  <si>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</si>
  <si>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</si>
  <si>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</si>
  <si>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</si>
  <si>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</si>
  <si>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</si>
  <si>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</si>
  <si>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</si>
  <si>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</si>
  <si>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</si>
  <si>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</si>
  <si>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</si>
  <si>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</si>
  <si>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</si>
  <si>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</si>
  <si>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</si>
  <si>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</si>
  <si>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</si>
  <si>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</si>
  <si>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</si>
  <si>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</si>
  <si>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</si>
  <si>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</si>
  <si>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</si>
  <si>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</si>
  <si>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</si>
  <si>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</si>
  <si>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</si>
  <si>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</si>
  <si>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</si>
  <si>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</si>
  <si>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</si>
  <si>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</si>
  <si>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</si>
  <si>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</si>
  <si>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</si>
  <si>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</si>
  <si>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</si>
  <si>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</si>
  <si>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</si>
  <si>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</si>
  <si>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</si>
  <si>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</si>
  <si>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</si>
  <si>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</si>
  <si>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</si>
  <si>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</si>
  <si>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</si>
  <si>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</si>
  <si>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</si>
  <si>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</si>
  <si>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</si>
  <si>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</si>
  <si>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</si>
  <si>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</si>
  <si>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</si>
  <si>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</si>
  <si>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CENTRAL POLOMOLOK</t>
  </si>
  <si>
    <t>3-H</t>
  </si>
  <si>
    <t>JUNBARD N. MAHINAY</t>
  </si>
  <si>
    <t>LEILA N. BAJUNAID</t>
  </si>
  <si>
    <t>tibud</t>
  </si>
  <si>
    <t>virtual</t>
  </si>
  <si>
    <t>x</t>
  </si>
  <si>
    <t>polomolok</t>
  </si>
  <si>
    <t>baracatan school</t>
  </si>
  <si>
    <t>one tree planted</t>
  </si>
  <si>
    <t>ryla tree planting activity</t>
  </si>
  <si>
    <t>end polio</t>
  </si>
  <si>
    <t>bike for a cause</t>
  </si>
  <si>
    <t>donation of handwashing sink</t>
  </si>
  <si>
    <t>eutacio baracatan elementary school</t>
  </si>
  <si>
    <t>barangay poblacion polomolok</t>
  </si>
  <si>
    <t>no to open pipe muffler</t>
  </si>
  <si>
    <t>para sa pangat ng mamayaan</t>
  </si>
  <si>
    <t>polomolok manpower services cooperative</t>
  </si>
  <si>
    <t>traffic signage</t>
  </si>
  <si>
    <t>poblacion polomolok</t>
  </si>
  <si>
    <t>pmsc</t>
  </si>
  <si>
    <t>cannery site</t>
  </si>
  <si>
    <t>end polio campaign</t>
  </si>
  <si>
    <t>may 8,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</si>
</sst>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7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7" xfId="0" applyFont="1" applyFill="1" applyBorder="1" applyAlignment="1" applyProtection="1">
      <alignment vertical="center"/>
      <protection locked="0"/>
    </xf>
    <xf numFmtId="0" fontId="17" fillId="9" borderId="140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3" xfId="0" applyFont="1" applyFill="1" applyBorder="1" applyAlignment="1" applyProtection="1">
      <alignment horizontal="left" vertical="center" shrinkToFit="1"/>
      <protection locked="0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7" fillId="0" borderId="0" xfId="0" applyFont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6" xfId="0" applyFont="1" applyBorder="1" applyAlignment="1" applyProtection="1">
      <alignment horizontal="left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7" fillId="5" borderId="121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8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4" borderId="156" xfId="0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3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4" borderId="111" xfId="0" applyFont="1" applyFill="1" applyBorder="1" applyAlignment="1" applyProtection="1">
      <alignment horizontal="center" vertical="center" shrinkToFit="1"/>
      <protection locked="0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167" fontId="17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167" fontId="17" fillId="4" borderId="153" xfId="0" applyNumberFormat="1" applyFont="1" applyFill="1" applyBorder="1" applyAlignment="1" applyProtection="1">
      <alignment horizontal="center"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4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4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39" fillId="0" borderId="151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50" xfId="0" applyFont="1" applyBorder="1" applyAlignment="1">
      <alignment horizontal="center" vertical="center"/>
    </xf>
    <xf numFmtId="0" fontId="63" fillId="0" borderId="152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41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7" fillId="0" borderId="141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9" xfId="0" applyFont="1" applyBorder="1" applyAlignment="1">
      <alignment horizontal="left" vertical="center" wrapText="1"/>
    </xf>
    <xf numFmtId="0" fontId="57" fillId="0" borderId="145" xfId="0" applyFont="1" applyBorder="1" applyAlignment="1">
      <alignment horizontal="left" vertical="center" wrapText="1"/>
    </xf>
    <xf numFmtId="0" fontId="57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170" fontId="65" fillId="0" borderId="127" xfId="0" applyNumberFormat="1" applyFont="1" applyBorder="1" applyAlignment="1">
      <alignment horizontal="center" vertical="center" wrapText="1" shrinkToFit="1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32" fillId="0" borderId="63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8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2" fillId="0" borderId="137" xfId="0" applyFont="1" applyBorder="1" applyAlignment="1">
      <alignment horizontal="right" vertical="center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1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9" xfId="0" applyFont="1" applyFill="1" applyBorder="1" applyAlignment="1" applyProtection="1">
      <alignment horizontal="left" vertical="center" shrinkToFit="1"/>
      <protection locked="0"/>
    </xf>
    <xf numFmtId="0" fontId="32" fillId="0" borderId="105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8" xfId="0" applyNumberFormat="1" applyFont="1" applyBorder="1" applyAlignment="1">
      <alignment horizontal="right" vertical="center" shrinkToFit="1"/>
    </xf>
    <xf numFmtId="169" fontId="26" fillId="0" borderId="136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26" fillId="0" borderId="137" xfId="0" applyFont="1" applyBorder="1" applyAlignment="1">
      <alignment horizontal="right" vertical="center" shrinkToFit="1"/>
    </xf>
    <xf numFmtId="0" fontId="17" fillId="0" borderId="131" xfId="0" applyFont="1" applyBorder="1" applyAlignment="1">
      <alignment horizontal="center" vertical="center"/>
    </xf>
    <xf numFmtId="0" fontId="17" fillId="0" borderId="13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1" xfId="0" applyNumberFormat="1" applyFont="1" applyBorder="1" applyAlignment="1">
      <alignment horizontal="right" vertical="center"/>
    </xf>
    <xf numFmtId="169" fontId="17" fillId="0" borderId="129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41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1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1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3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4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5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1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5" fillId="10" borderId="144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zoomScaleNormal="100" zoomScaleSheetLayoutView="100" workbookViewId="0">
      <selection activeCell="O8" sqref="O8:P8"/>
    </sheetView>
  </sheetViews>
  <sheetFormatPr defaultColWidth="11.44140625" defaultRowHeight="13.8"/>
  <cols>
    <col min="1" max="1" width="2.8867187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44140625" style="28"/>
  </cols>
  <sheetData>
    <row r="1" spans="1:16" ht="96.9" customHeight="1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15.6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44287</v>
      </c>
      <c r="L2" s="88"/>
      <c r="M2" s="88"/>
      <c r="N2" s="29"/>
      <c r="O2" s="29"/>
      <c r="P2" s="29"/>
    </row>
    <row r="3" spans="1:16" ht="12" customHeight="1">
      <c r="A3" s="189" t="s">
        <v>118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16" ht="3.9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3" t="s">
        <v>1</v>
      </c>
      <c r="B5" s="74"/>
      <c r="C5" s="75"/>
      <c r="D5" s="75"/>
      <c r="E5" s="75"/>
      <c r="F5" s="75"/>
      <c r="G5" s="75"/>
      <c r="H5" s="30" t="s">
        <v>19</v>
      </c>
      <c r="I5" s="75" t="s">
        <v>2</v>
      </c>
      <c r="J5" s="75"/>
      <c r="K5" s="75"/>
      <c r="L5" s="75"/>
      <c r="M5" s="75"/>
      <c r="N5" s="75" t="s">
        <v>3</v>
      </c>
      <c r="O5" s="75"/>
      <c r="P5" s="80"/>
    </row>
    <row r="6" spans="1:16" ht="15.9" customHeight="1" thickBot="1">
      <c r="A6" s="76" t="s">
        <v>136</v>
      </c>
      <c r="B6" s="77"/>
      <c r="C6" s="78"/>
      <c r="D6" s="78"/>
      <c r="E6" s="78"/>
      <c r="F6" s="78"/>
      <c r="G6" s="78"/>
      <c r="H6" s="27" t="s">
        <v>137</v>
      </c>
      <c r="I6" s="79" t="s">
        <v>138</v>
      </c>
      <c r="J6" s="79"/>
      <c r="K6" s="79"/>
      <c r="L6" s="79"/>
      <c r="M6" s="79"/>
      <c r="N6" s="79" t="s">
        <v>139</v>
      </c>
      <c r="O6" s="79"/>
      <c r="P6" s="81"/>
    </row>
    <row r="7" spans="1:16" ht="11.1" customHeight="1" thickTop="1">
      <c r="A7" s="57" t="s">
        <v>29</v>
      </c>
      <c r="B7" s="57"/>
      <c r="C7" s="57"/>
      <c r="D7" s="57"/>
      <c r="E7" s="57"/>
      <c r="F7" s="57"/>
      <c r="G7" s="57"/>
      <c r="H7" s="57"/>
      <c r="I7" s="59" t="s">
        <v>4</v>
      </c>
      <c r="J7" s="59"/>
      <c r="K7" s="59"/>
      <c r="L7" s="59"/>
      <c r="M7" s="59"/>
      <c r="N7" s="59"/>
      <c r="O7" s="32"/>
      <c r="P7" s="32"/>
    </row>
    <row r="8" spans="1:16" ht="15" customHeight="1" thickBot="1">
      <c r="A8" s="58"/>
      <c r="B8" s="58"/>
      <c r="C8" s="58"/>
      <c r="D8" s="58"/>
      <c r="E8" s="58"/>
      <c r="F8" s="58"/>
      <c r="G8" s="58"/>
      <c r="H8" s="58"/>
      <c r="I8" s="60"/>
      <c r="J8" s="60"/>
      <c r="K8" s="60"/>
      <c r="L8" s="60"/>
      <c r="M8" s="60"/>
      <c r="N8" s="60"/>
      <c r="O8" s="96" t="s">
        <v>160</v>
      </c>
      <c r="P8" s="96"/>
    </row>
    <row r="9" spans="1:16" s="33" customFormat="1" ht="14.1" customHeight="1" thickTop="1">
      <c r="A9" s="182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" customHeight="1" thickBot="1">
      <c r="A10" s="183"/>
      <c r="B10" s="128" t="s">
        <v>22</v>
      </c>
      <c r="C10" s="129"/>
      <c r="D10" s="102" t="s">
        <v>25</v>
      </c>
      <c r="E10" s="103"/>
      <c r="F10" s="103" t="s">
        <v>26</v>
      </c>
      <c r="G10" s="103"/>
      <c r="H10" s="103" t="s">
        <v>23</v>
      </c>
      <c r="I10" s="103"/>
      <c r="J10" s="103" t="s">
        <v>24</v>
      </c>
      <c r="K10" s="103"/>
      <c r="L10" s="103" t="s">
        <v>27</v>
      </c>
      <c r="M10" s="103"/>
      <c r="N10" s="103" t="s">
        <v>28</v>
      </c>
      <c r="O10" s="111"/>
      <c r="P10" s="90"/>
    </row>
    <row r="11" spans="1:16" s="35" customFormat="1" ht="12" customHeight="1" thickBot="1">
      <c r="A11" s="183"/>
      <c r="B11" s="55"/>
      <c r="C11" s="55"/>
      <c r="D11" s="55"/>
      <c r="E11" s="55"/>
      <c r="F11" s="114"/>
      <c r="G11" s="114"/>
      <c r="H11" s="114"/>
      <c r="I11" s="115"/>
      <c r="J11" s="116"/>
      <c r="K11" s="117"/>
      <c r="L11" s="94"/>
      <c r="M11" s="69"/>
      <c r="N11" s="69"/>
      <c r="O11" s="95"/>
      <c r="P11" s="55"/>
    </row>
    <row r="12" spans="1:16" s="35" customFormat="1" ht="12" customHeight="1" thickTop="1" thickBot="1">
      <c r="A12" s="183"/>
      <c r="B12" s="155">
        <v>44298</v>
      </c>
      <c r="C12" s="156"/>
      <c r="D12" s="101">
        <v>16</v>
      </c>
      <c r="E12" s="64"/>
      <c r="F12" s="68"/>
      <c r="G12" s="68"/>
      <c r="H12" s="68"/>
      <c r="I12" s="109"/>
      <c r="J12" s="63"/>
      <c r="K12" s="72"/>
      <c r="L12" s="84"/>
      <c r="M12" s="62"/>
      <c r="N12" s="62"/>
      <c r="O12" s="67"/>
      <c r="P12" s="43" t="s">
        <v>140</v>
      </c>
    </row>
    <row r="13" spans="1:16" s="35" customFormat="1" ht="12" customHeight="1" thickTop="1" thickBot="1">
      <c r="A13" s="183"/>
      <c r="B13" s="155">
        <v>44303</v>
      </c>
      <c r="C13" s="156"/>
      <c r="D13" s="101">
        <v>17</v>
      </c>
      <c r="E13" s="64"/>
      <c r="F13" s="68"/>
      <c r="G13" s="68"/>
      <c r="H13" s="68"/>
      <c r="I13" s="109"/>
      <c r="J13" s="176"/>
      <c r="K13" s="65"/>
      <c r="L13" s="84"/>
      <c r="M13" s="62"/>
      <c r="N13" s="62"/>
      <c r="O13" s="67"/>
      <c r="P13" s="44" t="s">
        <v>140</v>
      </c>
    </row>
    <row r="14" spans="1:16" s="35" customFormat="1" ht="12" customHeight="1" thickTop="1" thickBot="1">
      <c r="A14" s="183"/>
      <c r="B14" s="155">
        <v>44308</v>
      </c>
      <c r="C14" s="156"/>
      <c r="D14" s="101">
        <v>17</v>
      </c>
      <c r="E14" s="64"/>
      <c r="F14" s="99"/>
      <c r="G14" s="99"/>
      <c r="H14" s="68"/>
      <c r="I14" s="109"/>
      <c r="J14" s="176"/>
      <c r="K14" s="65"/>
      <c r="L14" s="84"/>
      <c r="M14" s="62"/>
      <c r="N14" s="62"/>
      <c r="O14" s="67"/>
      <c r="P14" s="44" t="s">
        <v>140</v>
      </c>
    </row>
    <row r="15" spans="1:16" s="35" customFormat="1" ht="12" customHeight="1" thickTop="1" thickBot="1">
      <c r="A15" s="183"/>
      <c r="B15" s="153">
        <v>44314</v>
      </c>
      <c r="C15" s="154"/>
      <c r="D15" s="97"/>
      <c r="E15" s="98"/>
      <c r="F15" s="112">
        <v>17</v>
      </c>
      <c r="G15" s="113"/>
      <c r="H15" s="99"/>
      <c r="I15" s="100"/>
      <c r="J15" s="63"/>
      <c r="K15" s="72"/>
      <c r="L15" s="84"/>
      <c r="M15" s="62"/>
      <c r="N15" s="62"/>
      <c r="O15" s="67"/>
      <c r="P15" s="55" t="s">
        <v>140</v>
      </c>
    </row>
    <row r="16" spans="1:16" s="35" customFormat="1" ht="12" customHeight="1" thickTop="1" thickBot="1">
      <c r="A16" s="183"/>
      <c r="B16" s="155"/>
      <c r="C16" s="156"/>
      <c r="D16" s="82"/>
      <c r="E16" s="69"/>
      <c r="F16" s="70"/>
      <c r="G16" s="71"/>
      <c r="H16" s="64"/>
      <c r="I16" s="83"/>
      <c r="J16" s="176"/>
      <c r="K16" s="65"/>
      <c r="L16" s="84"/>
      <c r="M16" s="62"/>
      <c r="N16" s="62"/>
      <c r="O16" s="67"/>
      <c r="P16" s="44"/>
    </row>
    <row r="17" spans="1:16" s="35" customFormat="1" ht="12" customHeight="1" thickTop="1" thickBot="1">
      <c r="A17" s="183"/>
      <c r="B17" s="155">
        <v>44295</v>
      </c>
      <c r="C17" s="156"/>
      <c r="D17" s="82"/>
      <c r="E17" s="69"/>
      <c r="F17" s="69"/>
      <c r="G17" s="69"/>
      <c r="H17" s="70"/>
      <c r="I17" s="71"/>
      <c r="J17" s="64">
        <v>5</v>
      </c>
      <c r="K17" s="64"/>
      <c r="L17" s="72"/>
      <c r="M17" s="62"/>
      <c r="N17" s="62"/>
      <c r="O17" s="67"/>
      <c r="P17" s="44" t="s">
        <v>141</v>
      </c>
    </row>
    <row r="18" spans="1:16" s="35" customFormat="1" ht="12" customHeight="1" thickTop="1" thickBot="1">
      <c r="A18" s="183"/>
      <c r="B18" s="155">
        <v>44309</v>
      </c>
      <c r="C18" s="156"/>
      <c r="D18" s="61"/>
      <c r="E18" s="62"/>
      <c r="F18" s="62"/>
      <c r="G18" s="62"/>
      <c r="H18" s="62"/>
      <c r="I18" s="63"/>
      <c r="J18" s="64">
        <v>6</v>
      </c>
      <c r="K18" s="64"/>
      <c r="L18" s="65"/>
      <c r="M18" s="66"/>
      <c r="N18" s="62"/>
      <c r="O18" s="67"/>
      <c r="P18" s="44" t="s">
        <v>141</v>
      </c>
    </row>
    <row r="19" spans="1:16" s="35" customFormat="1" ht="12" customHeight="1" thickTop="1" thickBot="1">
      <c r="A19" s="183"/>
      <c r="B19" s="155">
        <v>44289</v>
      </c>
      <c r="C19" s="156"/>
      <c r="D19" s="61"/>
      <c r="E19" s="62"/>
      <c r="F19" s="62"/>
      <c r="G19" s="62"/>
      <c r="H19" s="62"/>
      <c r="I19" s="62"/>
      <c r="J19" s="70"/>
      <c r="K19" s="71"/>
      <c r="L19" s="64">
        <v>5</v>
      </c>
      <c r="M19" s="64"/>
      <c r="N19" s="63"/>
      <c r="O19" s="175"/>
      <c r="P19" s="44" t="s">
        <v>141</v>
      </c>
    </row>
    <row r="20" spans="1:16" s="35" customFormat="1" ht="12" customHeight="1" thickTop="1" thickBot="1">
      <c r="A20" s="183"/>
      <c r="B20" s="156">
        <v>44310</v>
      </c>
      <c r="C20" s="188"/>
      <c r="D20" s="61"/>
      <c r="E20" s="62"/>
      <c r="F20" s="62"/>
      <c r="G20" s="62"/>
      <c r="H20" s="62"/>
      <c r="I20" s="62"/>
      <c r="J20" s="62"/>
      <c r="K20" s="63"/>
      <c r="L20" s="83">
        <v>26</v>
      </c>
      <c r="M20" s="177"/>
      <c r="N20" s="63"/>
      <c r="O20" s="175"/>
      <c r="P20" s="44" t="s">
        <v>143</v>
      </c>
    </row>
    <row r="21" spans="1:16" s="35" customFormat="1" ht="12" customHeight="1" thickTop="1" thickBot="1">
      <c r="A21" s="183"/>
      <c r="B21" s="156">
        <v>44315</v>
      </c>
      <c r="C21" s="188"/>
      <c r="D21" s="61"/>
      <c r="E21" s="62"/>
      <c r="F21" s="62"/>
      <c r="G21" s="62"/>
      <c r="H21" s="62"/>
      <c r="I21" s="62"/>
      <c r="J21" s="62"/>
      <c r="K21" s="63"/>
      <c r="L21" s="64">
        <v>5</v>
      </c>
      <c r="M21" s="64"/>
      <c r="N21" s="63"/>
      <c r="O21" s="175"/>
      <c r="P21" s="44" t="s">
        <v>144</v>
      </c>
    </row>
    <row r="22" spans="1:16" s="35" customFormat="1" ht="12" customHeight="1" thickTop="1" thickBot="1">
      <c r="A22" s="183"/>
      <c r="B22" s="156">
        <v>44315</v>
      </c>
      <c r="C22" s="188"/>
      <c r="D22" s="61"/>
      <c r="E22" s="62"/>
      <c r="F22" s="62"/>
      <c r="G22" s="62"/>
      <c r="H22" s="62"/>
      <c r="I22" s="62"/>
      <c r="J22" s="62"/>
      <c r="K22" s="63"/>
      <c r="L22" s="64">
        <v>3</v>
      </c>
      <c r="M22" s="64"/>
      <c r="N22" s="63"/>
      <c r="O22" s="175"/>
      <c r="P22" s="55" t="s">
        <v>156</v>
      </c>
    </row>
    <row r="23" spans="1:16" s="35" customFormat="1" ht="12" customHeight="1" thickTop="1" thickBot="1">
      <c r="A23" s="183"/>
      <c r="B23" s="156">
        <v>44315</v>
      </c>
      <c r="C23" s="188"/>
      <c r="D23" s="61"/>
      <c r="E23" s="62"/>
      <c r="F23" s="62"/>
      <c r="G23" s="62"/>
      <c r="H23" s="62"/>
      <c r="I23" s="62"/>
      <c r="J23" s="62"/>
      <c r="K23" s="63"/>
      <c r="L23" s="64">
        <v>5</v>
      </c>
      <c r="M23" s="64"/>
      <c r="N23" s="63"/>
      <c r="O23" s="175"/>
      <c r="P23" s="44" t="s">
        <v>157</v>
      </c>
    </row>
    <row r="24" spans="1:16" s="35" customFormat="1" ht="12" customHeight="1" thickTop="1" thickBot="1">
      <c r="A24" s="183"/>
      <c r="B24" s="155">
        <v>44316</v>
      </c>
      <c r="C24" s="156"/>
      <c r="D24" s="61"/>
      <c r="E24" s="62"/>
      <c r="F24" s="62"/>
      <c r="G24" s="62"/>
      <c r="H24" s="62"/>
      <c r="I24" s="62"/>
      <c r="J24" s="62"/>
      <c r="K24" s="63"/>
      <c r="L24" s="64">
        <v>7</v>
      </c>
      <c r="M24" s="64"/>
      <c r="N24" s="63"/>
      <c r="O24" s="175"/>
      <c r="P24" s="44" t="s">
        <v>158</v>
      </c>
    </row>
    <row r="25" spans="1:16" s="35" customFormat="1" ht="12" customHeight="1" thickTop="1" thickBot="1">
      <c r="A25" s="183"/>
      <c r="B25" s="155">
        <v>44316</v>
      </c>
      <c r="C25" s="156"/>
      <c r="D25" s="61"/>
      <c r="E25" s="62"/>
      <c r="F25" s="62"/>
      <c r="G25" s="62"/>
      <c r="H25" s="62"/>
      <c r="I25" s="62"/>
      <c r="J25" s="62"/>
      <c r="K25" s="63"/>
      <c r="L25" s="64">
        <v>7</v>
      </c>
      <c r="M25" s="64"/>
      <c r="N25" s="63"/>
      <c r="O25" s="175"/>
      <c r="P25" s="44" t="s">
        <v>140</v>
      </c>
    </row>
    <row r="26" spans="1:16" s="35" customFormat="1" ht="12" customHeight="1" thickTop="1" thickBot="1">
      <c r="A26" s="183"/>
      <c r="B26" s="155"/>
      <c r="C26" s="156"/>
      <c r="D26" s="61"/>
      <c r="E26" s="62"/>
      <c r="F26" s="62"/>
      <c r="G26" s="62"/>
      <c r="H26" s="62"/>
      <c r="I26" s="62"/>
      <c r="J26" s="62"/>
      <c r="K26" s="63"/>
      <c r="L26" s="64"/>
      <c r="M26" s="64"/>
      <c r="N26" s="63"/>
      <c r="O26" s="175"/>
      <c r="P26" s="44"/>
    </row>
    <row r="27" spans="1:16" s="35" customFormat="1" ht="12" customHeight="1" thickTop="1" thickBot="1">
      <c r="A27" s="184"/>
      <c r="B27" s="185"/>
      <c r="C27" s="186"/>
      <c r="D27" s="187"/>
      <c r="E27" s="178"/>
      <c r="F27" s="178"/>
      <c r="G27" s="178"/>
      <c r="H27" s="178"/>
      <c r="I27" s="178"/>
      <c r="J27" s="178"/>
      <c r="K27" s="178"/>
      <c r="L27" s="179"/>
      <c r="M27" s="179"/>
      <c r="N27" s="180"/>
      <c r="O27" s="181"/>
      <c r="P27" s="45"/>
    </row>
    <row r="28" spans="1:16" s="34" customFormat="1" ht="8.25" customHeight="1" thickTop="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>
      <c r="A29" s="148" t="s">
        <v>5</v>
      </c>
      <c r="B29" s="148"/>
      <c r="C29" s="148"/>
      <c r="D29" s="148"/>
      <c r="E29" s="148"/>
      <c r="F29" s="148"/>
      <c r="G29" s="148"/>
      <c r="H29" s="148"/>
      <c r="I29" s="148"/>
    </row>
    <row r="30" spans="1:16" ht="3" customHeight="1" thickBot="1"/>
    <row r="31" spans="1:16" ht="12" customHeight="1" thickTop="1">
      <c r="A31" s="158" t="s">
        <v>37</v>
      </c>
      <c r="B31" s="166"/>
      <c r="C31" s="159"/>
      <c r="D31" s="159"/>
      <c r="E31" s="159"/>
      <c r="F31" s="159"/>
      <c r="G31" s="159"/>
      <c r="H31" s="3">
        <v>32</v>
      </c>
      <c r="J31" s="158" t="s">
        <v>7</v>
      </c>
      <c r="K31" s="159"/>
      <c r="L31" s="159"/>
      <c r="M31" s="159"/>
      <c r="N31" s="159"/>
      <c r="O31" s="159"/>
      <c r="P31" s="3">
        <v>3</v>
      </c>
    </row>
    <row r="32" spans="1:16" ht="12" customHeight="1" thickBot="1">
      <c r="A32" s="167" t="s">
        <v>35</v>
      </c>
      <c r="B32" s="168"/>
      <c r="C32" s="169"/>
      <c r="D32" s="169"/>
      <c r="E32" s="169"/>
      <c r="F32" s="169"/>
      <c r="G32" s="169"/>
      <c r="H32" s="4"/>
      <c r="J32" s="160" t="s">
        <v>18</v>
      </c>
      <c r="K32" s="161"/>
      <c r="L32" s="161"/>
      <c r="M32" s="161"/>
      <c r="N32" s="161"/>
      <c r="O32" s="161"/>
      <c r="P32" s="5"/>
    </row>
    <row r="33" spans="1:16" ht="12" customHeight="1" thickTop="1" thickBot="1">
      <c r="A33" s="160" t="s">
        <v>6</v>
      </c>
      <c r="B33" s="170"/>
      <c r="C33" s="161"/>
      <c r="D33" s="161"/>
      <c r="E33" s="161"/>
      <c r="F33" s="161"/>
      <c r="G33" s="161"/>
      <c r="H33" s="5"/>
      <c r="J33" s="162" t="s">
        <v>8</v>
      </c>
      <c r="K33" s="163"/>
      <c r="L33" s="163"/>
      <c r="M33" s="163"/>
      <c r="N33" s="163"/>
      <c r="O33" s="163"/>
      <c r="P33" s="36">
        <f>SUM(P31:P32)</f>
        <v>3</v>
      </c>
    </row>
    <row r="34" spans="1:16" ht="24.9" customHeight="1" thickTop="1" thickBot="1">
      <c r="A34" s="171" t="s">
        <v>36</v>
      </c>
      <c r="B34" s="172"/>
      <c r="C34" s="173"/>
      <c r="D34" s="173"/>
      <c r="E34" s="173"/>
      <c r="F34" s="173"/>
      <c r="G34" s="173"/>
      <c r="H34" s="36">
        <f>H31+H32-H33</f>
        <v>32</v>
      </c>
    </row>
    <row r="35" spans="1:16" ht="3.9" customHeight="1" thickTop="1" thickBot="1">
      <c r="A35" s="174"/>
      <c r="B35" s="174"/>
      <c r="C35" s="174"/>
      <c r="D35" s="174"/>
      <c r="E35" s="174"/>
      <c r="F35" s="174"/>
      <c r="G35" s="174"/>
    </row>
    <row r="36" spans="1:16" ht="15.75" customHeight="1" thickTop="1">
      <c r="A36" s="204" t="s">
        <v>11</v>
      </c>
      <c r="B36" s="205"/>
      <c r="C36" s="205"/>
      <c r="D36" s="205"/>
      <c r="E36" s="205"/>
      <c r="F36" s="205"/>
      <c r="G36" s="206"/>
      <c r="H36" s="164" t="s">
        <v>9</v>
      </c>
      <c r="I36" s="164"/>
      <c r="J36" s="164"/>
      <c r="K36" s="164"/>
      <c r="L36" s="164"/>
      <c r="M36" s="164" t="s">
        <v>10</v>
      </c>
      <c r="N36" s="164"/>
      <c r="O36" s="164"/>
      <c r="P36" s="165"/>
    </row>
    <row r="37" spans="1:16" s="38" customFormat="1" ht="12.75" customHeight="1">
      <c r="A37" s="37">
        <v>1</v>
      </c>
      <c r="B37" s="198"/>
      <c r="C37" s="199"/>
      <c r="D37" s="199"/>
      <c r="E37" s="199"/>
      <c r="F37" s="199"/>
      <c r="G37" s="200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8" customFormat="1" ht="12.75" customHeight="1">
      <c r="A38" s="39">
        <v>2</v>
      </c>
      <c r="B38" s="201"/>
      <c r="C38" s="202"/>
      <c r="D38" s="202"/>
      <c r="E38" s="202"/>
      <c r="F38" s="202"/>
      <c r="G38" s="203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8" customFormat="1" ht="12.75" customHeight="1">
      <c r="A39" s="39">
        <v>3</v>
      </c>
      <c r="B39" s="201"/>
      <c r="C39" s="202"/>
      <c r="D39" s="202"/>
      <c r="E39" s="202"/>
      <c r="F39" s="202"/>
      <c r="G39" s="203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8" customFormat="1" ht="12.75" customHeight="1">
      <c r="A40" s="40">
        <v>4</v>
      </c>
      <c r="B40" s="201"/>
      <c r="C40" s="202"/>
      <c r="D40" s="202"/>
      <c r="E40" s="202"/>
      <c r="F40" s="202"/>
      <c r="G40" s="203"/>
      <c r="H40" s="110"/>
      <c r="I40" s="110"/>
      <c r="J40" s="110"/>
      <c r="K40" s="110"/>
      <c r="L40" s="110"/>
      <c r="M40" s="110"/>
      <c r="N40" s="110"/>
      <c r="O40" s="110"/>
      <c r="P40" s="157"/>
    </row>
    <row r="41" spans="1:16" s="38" customFormat="1" ht="12.75" customHeight="1" thickBot="1">
      <c r="A41" s="39">
        <v>5</v>
      </c>
      <c r="B41" s="193"/>
      <c r="C41" s="194"/>
      <c r="D41" s="194"/>
      <c r="E41" s="194"/>
      <c r="F41" s="194"/>
      <c r="G41" s="195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7" t="s">
        <v>31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</row>
    <row r="43" spans="1:16" ht="18.899999999999999" customHeight="1" thickBot="1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</row>
    <row r="44" spans="1:16" ht="14.1" customHeight="1">
      <c r="A44" s="149" t="s">
        <v>134</v>
      </c>
      <c r="B44" s="150"/>
      <c r="C44" s="150"/>
      <c r="D44" s="150"/>
      <c r="E44" s="150"/>
      <c r="F44" s="150"/>
      <c r="G44" s="150"/>
      <c r="H44" s="190" t="s">
        <v>126</v>
      </c>
      <c r="I44" s="191"/>
      <c r="J44" s="191"/>
      <c r="K44" s="191"/>
      <c r="L44" s="192"/>
      <c r="M44" s="104" t="s">
        <v>117</v>
      </c>
      <c r="N44" s="105"/>
      <c r="O44" s="105"/>
      <c r="P44" s="41" t="s">
        <v>129</v>
      </c>
    </row>
    <row r="45" spans="1:16" ht="15.9" customHeight="1" thickBot="1">
      <c r="A45" s="125" t="s">
        <v>112</v>
      </c>
      <c r="B45" s="126"/>
      <c r="C45" s="126"/>
      <c r="D45" s="126"/>
      <c r="E45" s="126"/>
      <c r="F45" s="126"/>
      <c r="G45" s="126"/>
      <c r="H45" s="122" t="s">
        <v>127</v>
      </c>
      <c r="I45" s="123"/>
      <c r="J45" s="123"/>
      <c r="K45" s="123"/>
      <c r="L45" s="124"/>
      <c r="M45" s="106" t="s">
        <v>128</v>
      </c>
      <c r="N45" s="106"/>
      <c r="O45" s="106"/>
      <c r="P45" s="53" t="s">
        <v>130</v>
      </c>
    </row>
    <row r="46" spans="1:16" ht="12.75" customHeight="1">
      <c r="G46" s="147" t="s">
        <v>16</v>
      </c>
      <c r="H46" s="147"/>
      <c r="I46" s="147"/>
      <c r="J46" s="147"/>
      <c r="K46" s="147"/>
      <c r="L46" s="147"/>
    </row>
    <row r="47" spans="1:16" ht="12" customHeight="1">
      <c r="G47" s="148" t="s">
        <v>113</v>
      </c>
      <c r="H47" s="148"/>
      <c r="I47" s="148"/>
      <c r="J47" s="148"/>
      <c r="K47" s="148"/>
      <c r="L47" s="148"/>
    </row>
    <row r="48" spans="1:16" ht="12" customHeight="1">
      <c r="G48" s="151" t="s">
        <v>131</v>
      </c>
      <c r="H48" s="152"/>
      <c r="I48" s="152"/>
      <c r="J48" s="152"/>
      <c r="K48" s="152"/>
      <c r="L48" s="152"/>
      <c r="M48" s="152"/>
      <c r="N48" s="152"/>
      <c r="O48" s="152"/>
    </row>
    <row r="49" spans="1:16" ht="12" customHeight="1">
      <c r="G49" s="151" t="s">
        <v>132</v>
      </c>
      <c r="H49" s="152"/>
      <c r="I49" s="152"/>
      <c r="J49" s="152"/>
      <c r="K49" s="152"/>
      <c r="L49" s="152"/>
      <c r="M49" s="152"/>
      <c r="N49" s="152"/>
      <c r="O49" s="152"/>
    </row>
    <row r="50" spans="1:16" ht="15" customHeight="1" thickBot="1">
      <c r="G50" s="196" t="s">
        <v>133</v>
      </c>
      <c r="H50" s="197"/>
      <c r="I50" s="197"/>
      <c r="J50" s="197"/>
      <c r="K50" s="197"/>
      <c r="L50" s="197"/>
      <c r="M50" s="197"/>
      <c r="N50" s="197"/>
      <c r="O50" s="197"/>
    </row>
    <row r="51" spans="1:16" ht="14.4" thickTop="1">
      <c r="A51" s="139" t="s">
        <v>12</v>
      </c>
      <c r="B51" s="140"/>
      <c r="C51" s="141"/>
      <c r="D51" s="141"/>
      <c r="E51" s="141"/>
      <c r="F51" s="141"/>
      <c r="G51" s="141" t="s">
        <v>13</v>
      </c>
      <c r="H51" s="141"/>
      <c r="I51" s="141"/>
      <c r="J51" s="141"/>
      <c r="K51" s="141"/>
      <c r="L51" s="141"/>
      <c r="M51" s="75" t="s">
        <v>17</v>
      </c>
      <c r="N51" s="75"/>
      <c r="O51" s="75"/>
      <c r="P51" s="80"/>
    </row>
    <row r="52" spans="1:16" ht="35.1" customHeight="1">
      <c r="A52" s="142" t="str">
        <f>N6</f>
        <v>LEILA N. BAJUNAID</v>
      </c>
      <c r="B52" s="143"/>
      <c r="C52" s="144"/>
      <c r="D52" s="144"/>
      <c r="E52" s="144"/>
      <c r="F52" s="144"/>
      <c r="G52" s="144" t="str">
        <f>I6</f>
        <v>JUNBARD N. MAHINAY</v>
      </c>
      <c r="H52" s="144"/>
      <c r="I52" s="144"/>
      <c r="J52" s="144"/>
      <c r="K52" s="144"/>
      <c r="L52" s="144"/>
      <c r="M52" s="145"/>
      <c r="N52" s="145"/>
      <c r="O52" s="145"/>
      <c r="P52" s="146"/>
    </row>
    <row r="53" spans="1:16" ht="14.4" thickBot="1">
      <c r="A53" s="133" t="s">
        <v>3</v>
      </c>
      <c r="B53" s="134"/>
      <c r="C53" s="135"/>
      <c r="D53" s="135"/>
      <c r="E53" s="135"/>
      <c r="F53" s="135"/>
      <c r="G53" s="135" t="s">
        <v>2</v>
      </c>
      <c r="H53" s="135"/>
      <c r="I53" s="135"/>
      <c r="J53" s="135"/>
      <c r="K53" s="135"/>
      <c r="L53" s="135"/>
      <c r="M53" s="135" t="s">
        <v>14</v>
      </c>
      <c r="N53" s="135"/>
      <c r="O53" s="135"/>
      <c r="P53" s="136"/>
    </row>
    <row r="54" spans="1:16" ht="3.75" customHeight="1" thickTop="1"/>
    <row r="55" spans="1:16" s="31" customFormat="1" ht="12.75" customHeight="1">
      <c r="A55" s="138" t="s">
        <v>15</v>
      </c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</row>
    <row r="56" spans="1:16" s="31" customFormat="1" ht="11.1" customHeight="1">
      <c r="A56" s="42">
        <v>1</v>
      </c>
      <c r="B56" s="131" t="s">
        <v>115</v>
      </c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</row>
    <row r="57" spans="1:16" s="31" customFormat="1" ht="11.1" customHeight="1">
      <c r="A57" s="42">
        <v>2</v>
      </c>
      <c r="B57" s="131" t="s">
        <v>38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</row>
    <row r="58" spans="1:16" s="31" customFormat="1" ht="11.1" customHeight="1">
      <c r="A58" s="42">
        <v>3</v>
      </c>
      <c r="B58" s="131" t="s">
        <v>116</v>
      </c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</row>
    <row r="59" spans="1:16" s="31" customFormat="1" ht="11.1" customHeight="1">
      <c r="A59" s="42">
        <v>4</v>
      </c>
      <c r="B59" s="130" t="s">
        <v>119</v>
      </c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</row>
    <row r="60" spans="1:16" s="31" customFormat="1" ht="11.1" customHeight="1">
      <c r="A60" s="42">
        <v>5</v>
      </c>
      <c r="B60" s="131" t="s">
        <v>39</v>
      </c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</row>
    <row r="61" spans="1:16" s="31" customFormat="1" ht="11.1" customHeight="1">
      <c r="A61" s="42">
        <v>6</v>
      </c>
      <c r="B61" s="132" t="s">
        <v>40</v>
      </c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2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B20:C20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H22:I22"/>
    <mergeCell ref="J22:K22"/>
    <mergeCell ref="L22:M22"/>
    <mergeCell ref="N22:O22"/>
    <mergeCell ref="N21:O21"/>
    <mergeCell ref="D20:E20"/>
    <mergeCell ref="F20:G20"/>
    <mergeCell ref="H20:I20"/>
    <mergeCell ref="J20:K20"/>
    <mergeCell ref="L20:M20"/>
    <mergeCell ref="L21:M21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J16:K16"/>
    <mergeCell ref="D22:E22"/>
    <mergeCell ref="F22:G22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5:C15"/>
    <mergeCell ref="B12:C12"/>
    <mergeCell ref="B16:C16"/>
    <mergeCell ref="B17:C17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F15:G15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H15:I15"/>
    <mergeCell ref="J15:K15"/>
    <mergeCell ref="L15:M15"/>
    <mergeCell ref="N15:O15"/>
    <mergeCell ref="D13:E13"/>
    <mergeCell ref="D10:E10"/>
    <mergeCell ref="F10:G10"/>
    <mergeCell ref="H10:I10"/>
    <mergeCell ref="J10:K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zoomScale="136" zoomScaleNormal="136" workbookViewId="0">
      <selection activeCell="T37" sqref="T37:AA37"/>
    </sheetView>
  </sheetViews>
  <sheetFormatPr defaultColWidth="10.88671875" defaultRowHeight="13.2"/>
  <cols>
    <col min="1" max="1" width="2.6640625" style="6" customWidth="1"/>
    <col min="2" max="2" width="8.88671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33203125" style="6" customWidth="1"/>
    <col min="22" max="22" width="4.10937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88671875" style="6"/>
  </cols>
  <sheetData>
    <row r="1" spans="1:27" ht="15.6">
      <c r="A1" s="267" t="s">
        <v>114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ht="15" customHeight="1">
      <c r="A2" s="214" t="s">
        <v>59</v>
      </c>
      <c r="B2" s="214"/>
      <c r="C2" s="214"/>
      <c r="D2" s="214"/>
      <c r="E2" s="214"/>
      <c r="F2" s="269" t="s">
        <v>60</v>
      </c>
      <c r="G2" s="269"/>
      <c r="H2" s="269"/>
      <c r="I2" s="269"/>
      <c r="J2" s="269"/>
      <c r="K2" s="269"/>
      <c r="L2" s="269" t="s">
        <v>61</v>
      </c>
      <c r="M2" s="269"/>
      <c r="N2" s="269"/>
      <c r="O2" s="269"/>
      <c r="P2" s="269"/>
      <c r="Q2" s="269"/>
      <c r="R2" s="269" t="s">
        <v>62</v>
      </c>
      <c r="S2" s="269"/>
      <c r="T2" s="214" t="s">
        <v>63</v>
      </c>
      <c r="U2" s="214"/>
      <c r="V2" s="214"/>
      <c r="W2" s="214"/>
      <c r="X2" s="214" t="s">
        <v>64</v>
      </c>
      <c r="Y2" s="214"/>
      <c r="Z2" s="214"/>
      <c r="AA2" s="214"/>
    </row>
    <row r="3" spans="1:27" s="10" customFormat="1" ht="18.899999999999999" customHeight="1" thickBot="1">
      <c r="A3" s="268" t="str">
        <f>'Summary of Activities'!A6</f>
        <v>CENTRAL POLOMOLOK</v>
      </c>
      <c r="B3" s="268"/>
      <c r="C3" s="268"/>
      <c r="D3" s="268"/>
      <c r="E3" s="268"/>
      <c r="F3" s="268" t="str">
        <f>'Summary of Activities'!I6</f>
        <v>JUNBARD N. MAHINAY</v>
      </c>
      <c r="G3" s="268"/>
      <c r="H3" s="268"/>
      <c r="I3" s="268"/>
      <c r="J3" s="268"/>
      <c r="K3" s="268"/>
      <c r="L3" s="268" t="str">
        <f>'Summary of Activities'!N6</f>
        <v>LEILA N. BAJUNAID</v>
      </c>
      <c r="M3" s="268"/>
      <c r="N3" s="268"/>
      <c r="O3" s="268"/>
      <c r="P3" s="268"/>
      <c r="Q3" s="268"/>
      <c r="R3" s="268" t="str">
        <f>'Summary of Activities'!H6</f>
        <v>3-H</v>
      </c>
      <c r="S3" s="268"/>
      <c r="T3" s="215">
        <f>'Summary of Activities'!K2</f>
        <v>44287</v>
      </c>
      <c r="U3" s="215"/>
      <c r="V3" s="215"/>
      <c r="W3" s="215"/>
      <c r="X3" s="216" t="str">
        <f>'Summary of Activities'!O8</f>
        <v>may 8, 2021</v>
      </c>
      <c r="Y3" s="216"/>
      <c r="Z3" s="216"/>
      <c r="AA3" s="216"/>
    </row>
    <row r="4" spans="1:27" s="2" customFormat="1" ht="12" customHeight="1" thickTop="1">
      <c r="A4" s="255" t="s">
        <v>20</v>
      </c>
      <c r="B4" s="256"/>
      <c r="C4" s="217" t="s">
        <v>49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9"/>
      <c r="X4" s="257" t="s">
        <v>51</v>
      </c>
      <c r="Y4" s="258"/>
      <c r="Z4" s="258"/>
      <c r="AA4" s="259"/>
    </row>
    <row r="5" spans="1:27" s="8" customFormat="1">
      <c r="A5" s="251">
        <v>1</v>
      </c>
      <c r="B5" s="248">
        <f>'Summary of Activities'!B19</f>
        <v>44289</v>
      </c>
      <c r="C5" s="246" t="s">
        <v>43</v>
      </c>
      <c r="D5" s="227"/>
      <c r="E5" s="247"/>
      <c r="F5" s="226" t="s">
        <v>53</v>
      </c>
      <c r="G5" s="227"/>
      <c r="H5" s="228"/>
      <c r="I5" s="246" t="s">
        <v>44</v>
      </c>
      <c r="J5" s="227"/>
      <c r="K5" s="247"/>
      <c r="L5" s="226" t="s">
        <v>45</v>
      </c>
      <c r="M5" s="227"/>
      <c r="N5" s="228"/>
      <c r="O5" s="246" t="s">
        <v>47</v>
      </c>
      <c r="P5" s="227"/>
      <c r="Q5" s="247"/>
      <c r="R5" s="226" t="s">
        <v>48</v>
      </c>
      <c r="S5" s="227"/>
      <c r="T5" s="228"/>
      <c r="U5" s="220" t="s">
        <v>135</v>
      </c>
      <c r="V5" s="221"/>
      <c r="W5" s="222"/>
      <c r="X5" s="51" t="s">
        <v>142</v>
      </c>
      <c r="Y5" s="229" t="s">
        <v>52</v>
      </c>
      <c r="Z5" s="229"/>
      <c r="AA5" s="230"/>
    </row>
    <row r="6" spans="1:27" s="7" customFormat="1" ht="13.8" thickBot="1">
      <c r="A6" s="251"/>
      <c r="B6" s="249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49">
        <v>5</v>
      </c>
      <c r="V6" s="47">
        <v>5</v>
      </c>
      <c r="W6" s="50"/>
      <c r="X6" s="52"/>
      <c r="Y6" s="231" t="s">
        <v>50</v>
      </c>
      <c r="Z6" s="231"/>
      <c r="AA6" s="232"/>
    </row>
    <row r="7" spans="1:27" ht="15.75" customHeight="1" thickBot="1">
      <c r="A7" s="252"/>
      <c r="B7" s="250"/>
      <c r="C7" s="253" t="s">
        <v>41</v>
      </c>
      <c r="D7" s="254"/>
      <c r="E7" s="234" t="s">
        <v>146</v>
      </c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60" t="s">
        <v>42</v>
      </c>
      <c r="R7" s="261"/>
      <c r="S7" s="262"/>
      <c r="T7" s="263" t="s">
        <v>145</v>
      </c>
      <c r="U7" s="264"/>
      <c r="V7" s="264"/>
      <c r="W7" s="264"/>
      <c r="X7" s="264"/>
      <c r="Y7" s="264"/>
      <c r="Z7" s="264"/>
      <c r="AA7" s="265"/>
    </row>
    <row r="8" spans="1:27" ht="5.0999999999999996" customHeight="1" thickTop="1" thickBot="1"/>
    <row r="9" spans="1:27" s="2" customFormat="1" ht="12" customHeight="1" thickTop="1">
      <c r="A9" s="255" t="s">
        <v>20</v>
      </c>
      <c r="B9" s="256"/>
      <c r="C9" s="217" t="s">
        <v>49</v>
      </c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9"/>
      <c r="X9" s="266" t="s">
        <v>51</v>
      </c>
      <c r="Y9" s="258"/>
      <c r="Z9" s="258"/>
      <c r="AA9" s="259"/>
    </row>
    <row r="10" spans="1:27" s="8" customFormat="1" ht="10.199999999999999">
      <c r="A10" s="251">
        <v>2</v>
      </c>
      <c r="B10" s="248">
        <f>'Summary of Activities'!B20</f>
        <v>44310</v>
      </c>
      <c r="C10" s="246" t="s">
        <v>43</v>
      </c>
      <c r="D10" s="227"/>
      <c r="E10" s="247"/>
      <c r="F10" s="226" t="s">
        <v>53</v>
      </c>
      <c r="G10" s="227"/>
      <c r="H10" s="228"/>
      <c r="I10" s="246" t="s">
        <v>44</v>
      </c>
      <c r="J10" s="227"/>
      <c r="K10" s="247"/>
      <c r="L10" s="226" t="s">
        <v>45</v>
      </c>
      <c r="M10" s="227"/>
      <c r="N10" s="228"/>
      <c r="O10" s="246" t="s">
        <v>47</v>
      </c>
      <c r="P10" s="227"/>
      <c r="Q10" s="247"/>
      <c r="R10" s="226" t="s">
        <v>48</v>
      </c>
      <c r="S10" s="227"/>
      <c r="T10" s="228"/>
      <c r="U10" s="223" t="s">
        <v>135</v>
      </c>
      <c r="V10" s="224"/>
      <c r="W10" s="225"/>
      <c r="X10" s="51" t="s">
        <v>142</v>
      </c>
      <c r="Y10" s="229" t="s">
        <v>52</v>
      </c>
      <c r="Z10" s="229"/>
      <c r="AA10" s="230"/>
    </row>
    <row r="11" spans="1:27" s="7" customFormat="1" ht="13.8" thickBot="1">
      <c r="A11" s="251"/>
      <c r="B11" s="249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>
        <v>36</v>
      </c>
      <c r="P11" s="47">
        <v>180</v>
      </c>
      <c r="Q11" s="48">
        <v>76000</v>
      </c>
      <c r="R11" s="49"/>
      <c r="S11" s="47"/>
      <c r="T11" s="50"/>
      <c r="U11" s="49"/>
      <c r="V11" s="47"/>
      <c r="W11" s="50"/>
      <c r="X11" s="52"/>
      <c r="Y11" s="231" t="s">
        <v>50</v>
      </c>
      <c r="Z11" s="231"/>
      <c r="AA11" s="232"/>
    </row>
    <row r="12" spans="1:27" ht="13.8" thickBot="1">
      <c r="A12" s="252"/>
      <c r="B12" s="250"/>
      <c r="C12" s="253" t="s">
        <v>41</v>
      </c>
      <c r="D12" s="254"/>
      <c r="E12" s="234" t="s">
        <v>148</v>
      </c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3" t="s">
        <v>42</v>
      </c>
      <c r="R12" s="233"/>
      <c r="S12" s="233"/>
      <c r="T12" s="234" t="s">
        <v>147</v>
      </c>
      <c r="U12" s="234"/>
      <c r="V12" s="234"/>
      <c r="W12" s="234"/>
      <c r="X12" s="234"/>
      <c r="Y12" s="234"/>
      <c r="Z12" s="234"/>
      <c r="AA12" s="235"/>
    </row>
    <row r="13" spans="1:27" ht="5.0999999999999996" customHeight="1" thickTop="1" thickBot="1"/>
    <row r="14" spans="1:27" s="2" customFormat="1" ht="12" customHeight="1" thickTop="1">
      <c r="A14" s="255" t="s">
        <v>20</v>
      </c>
      <c r="B14" s="256"/>
      <c r="C14" s="217" t="s">
        <v>49</v>
      </c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9"/>
      <c r="X14" s="257" t="s">
        <v>51</v>
      </c>
      <c r="Y14" s="258"/>
      <c r="Z14" s="258"/>
      <c r="AA14" s="259"/>
    </row>
    <row r="15" spans="1:27" s="8" customFormat="1" ht="10.199999999999999">
      <c r="A15" s="251">
        <v>3</v>
      </c>
      <c r="B15" s="248">
        <f>'Summary of Activities'!B21</f>
        <v>44315</v>
      </c>
      <c r="C15" s="246" t="s">
        <v>43</v>
      </c>
      <c r="D15" s="227"/>
      <c r="E15" s="247"/>
      <c r="F15" s="226" t="s">
        <v>53</v>
      </c>
      <c r="G15" s="227"/>
      <c r="H15" s="228"/>
      <c r="I15" s="246" t="s">
        <v>44</v>
      </c>
      <c r="J15" s="227"/>
      <c r="K15" s="247"/>
      <c r="L15" s="226" t="s">
        <v>45</v>
      </c>
      <c r="M15" s="227"/>
      <c r="N15" s="228"/>
      <c r="O15" s="246" t="s">
        <v>47</v>
      </c>
      <c r="P15" s="227"/>
      <c r="Q15" s="247"/>
      <c r="R15" s="226" t="s">
        <v>48</v>
      </c>
      <c r="S15" s="227"/>
      <c r="T15" s="228"/>
      <c r="U15" s="223" t="s">
        <v>135</v>
      </c>
      <c r="V15" s="224"/>
      <c r="W15" s="225"/>
      <c r="X15" s="51" t="s">
        <v>142</v>
      </c>
      <c r="Y15" s="229" t="s">
        <v>52</v>
      </c>
      <c r="Z15" s="229"/>
      <c r="AA15" s="230"/>
    </row>
    <row r="16" spans="1:27" s="7" customFormat="1" ht="13.8" thickBot="1">
      <c r="A16" s="251"/>
      <c r="B16" s="249"/>
      <c r="C16" s="46">
        <v>5</v>
      </c>
      <c r="D16" s="47">
        <v>5</v>
      </c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>
        <v>5</v>
      </c>
      <c r="P16" s="47">
        <v>5</v>
      </c>
      <c r="Q16" s="48"/>
      <c r="R16" s="49">
        <v>5</v>
      </c>
      <c r="S16" s="47">
        <v>5</v>
      </c>
      <c r="T16" s="50">
        <v>6500</v>
      </c>
      <c r="U16" s="49"/>
      <c r="V16" s="47"/>
      <c r="W16" s="50"/>
      <c r="X16" s="52"/>
      <c r="Y16" s="231" t="s">
        <v>50</v>
      </c>
      <c r="Z16" s="231"/>
      <c r="AA16" s="232"/>
    </row>
    <row r="17" spans="1:27" ht="13.8" thickBot="1">
      <c r="A17" s="252"/>
      <c r="B17" s="250"/>
      <c r="C17" s="253" t="s">
        <v>41</v>
      </c>
      <c r="D17" s="254"/>
      <c r="E17" s="234" t="s">
        <v>149</v>
      </c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3" t="s">
        <v>42</v>
      </c>
      <c r="R17" s="233"/>
      <c r="S17" s="233"/>
      <c r="T17" s="234" t="s">
        <v>150</v>
      </c>
      <c r="U17" s="234"/>
      <c r="V17" s="234"/>
      <c r="W17" s="234"/>
      <c r="X17" s="234"/>
      <c r="Y17" s="234"/>
      <c r="Z17" s="234"/>
      <c r="AA17" s="235"/>
    </row>
    <row r="18" spans="1:27" ht="6" customHeight="1" thickTop="1" thickBot="1"/>
    <row r="19" spans="1:27" s="2" customFormat="1" ht="12" customHeight="1" thickTop="1">
      <c r="A19" s="255" t="s">
        <v>20</v>
      </c>
      <c r="B19" s="256"/>
      <c r="C19" s="217" t="s">
        <v>49</v>
      </c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9"/>
      <c r="X19" s="257" t="s">
        <v>51</v>
      </c>
      <c r="Y19" s="258"/>
      <c r="Z19" s="258"/>
      <c r="AA19" s="259"/>
    </row>
    <row r="20" spans="1:27" s="8" customFormat="1" ht="10.199999999999999">
      <c r="A20" s="251">
        <v>4</v>
      </c>
      <c r="B20" s="248">
        <f>'Summary of Activities'!B22</f>
        <v>44315</v>
      </c>
      <c r="C20" s="246" t="s">
        <v>43</v>
      </c>
      <c r="D20" s="227"/>
      <c r="E20" s="247"/>
      <c r="F20" s="226" t="s">
        <v>53</v>
      </c>
      <c r="G20" s="227"/>
      <c r="H20" s="228"/>
      <c r="I20" s="246" t="s">
        <v>44</v>
      </c>
      <c r="J20" s="227"/>
      <c r="K20" s="247"/>
      <c r="L20" s="226" t="s">
        <v>45</v>
      </c>
      <c r="M20" s="227"/>
      <c r="N20" s="228"/>
      <c r="O20" s="246" t="s">
        <v>47</v>
      </c>
      <c r="P20" s="227"/>
      <c r="Q20" s="247"/>
      <c r="R20" s="226" t="s">
        <v>48</v>
      </c>
      <c r="S20" s="227"/>
      <c r="T20" s="228"/>
      <c r="U20" s="223" t="s">
        <v>135</v>
      </c>
      <c r="V20" s="224"/>
      <c r="W20" s="225"/>
      <c r="X20" s="51" t="s">
        <v>142</v>
      </c>
      <c r="Y20" s="229" t="s">
        <v>52</v>
      </c>
      <c r="Z20" s="229"/>
      <c r="AA20" s="230"/>
    </row>
    <row r="21" spans="1:27" s="7" customFormat="1" ht="13.8" thickBot="1">
      <c r="A21" s="251"/>
      <c r="B21" s="249"/>
      <c r="C21" s="46"/>
      <c r="D21" s="47"/>
      <c r="E21" s="48"/>
      <c r="F21" s="49"/>
      <c r="G21" s="47"/>
      <c r="H21" s="50"/>
      <c r="I21" s="46"/>
      <c r="J21" s="47"/>
      <c r="K21" s="48"/>
      <c r="L21" s="49">
        <v>3</v>
      </c>
      <c r="M21" s="47">
        <v>3</v>
      </c>
      <c r="N21" s="50"/>
      <c r="O21" s="46"/>
      <c r="P21" s="47"/>
      <c r="Q21" s="48"/>
      <c r="R21" s="49"/>
      <c r="S21" s="47"/>
      <c r="T21" s="50"/>
      <c r="U21" s="49">
        <v>3</v>
      </c>
      <c r="V21" s="47">
        <v>3</v>
      </c>
      <c r="W21" s="50">
        <v>3000</v>
      </c>
      <c r="X21" s="52"/>
      <c r="Y21" s="231" t="s">
        <v>50</v>
      </c>
      <c r="Z21" s="231"/>
      <c r="AA21" s="232"/>
    </row>
    <row r="22" spans="1:27" ht="13.8" thickBot="1">
      <c r="A22" s="252"/>
      <c r="B22" s="250"/>
      <c r="C22" s="253" t="s">
        <v>41</v>
      </c>
      <c r="D22" s="254"/>
      <c r="E22" s="234" t="s">
        <v>152</v>
      </c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3" t="s">
        <v>42</v>
      </c>
      <c r="R22" s="233"/>
      <c r="S22" s="233"/>
      <c r="T22" s="234" t="s">
        <v>151</v>
      </c>
      <c r="U22" s="234"/>
      <c r="V22" s="234"/>
      <c r="W22" s="234"/>
      <c r="X22" s="234"/>
      <c r="Y22" s="234"/>
      <c r="Z22" s="234"/>
      <c r="AA22" s="235"/>
    </row>
    <row r="23" spans="1:27" ht="6" customHeight="1" thickTop="1" thickBot="1"/>
    <row r="24" spans="1:27" s="2" customFormat="1" ht="12" customHeight="1" thickTop="1">
      <c r="A24" s="255" t="s">
        <v>20</v>
      </c>
      <c r="B24" s="256"/>
      <c r="C24" s="217" t="s">
        <v>49</v>
      </c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9"/>
      <c r="X24" s="257" t="s">
        <v>51</v>
      </c>
      <c r="Y24" s="258"/>
      <c r="Z24" s="258"/>
      <c r="AA24" s="259"/>
    </row>
    <row r="25" spans="1:27" s="8" customFormat="1" ht="10.199999999999999">
      <c r="A25" s="251">
        <v>5</v>
      </c>
      <c r="B25" s="248">
        <f>'Summary of Activities'!B23</f>
        <v>44315</v>
      </c>
      <c r="C25" s="246" t="s">
        <v>43</v>
      </c>
      <c r="D25" s="227"/>
      <c r="E25" s="247"/>
      <c r="F25" s="226" t="s">
        <v>53</v>
      </c>
      <c r="G25" s="227"/>
      <c r="H25" s="228"/>
      <c r="I25" s="246" t="s">
        <v>44</v>
      </c>
      <c r="J25" s="227"/>
      <c r="K25" s="247"/>
      <c r="L25" s="226" t="s">
        <v>45</v>
      </c>
      <c r="M25" s="227"/>
      <c r="N25" s="228"/>
      <c r="O25" s="246" t="s">
        <v>47</v>
      </c>
      <c r="P25" s="227"/>
      <c r="Q25" s="247"/>
      <c r="R25" s="226" t="s">
        <v>48</v>
      </c>
      <c r="S25" s="227"/>
      <c r="T25" s="228"/>
      <c r="U25" s="223" t="s">
        <v>135</v>
      </c>
      <c r="V25" s="224"/>
      <c r="W25" s="225"/>
      <c r="X25" s="51" t="s">
        <v>142</v>
      </c>
      <c r="Y25" s="229" t="s">
        <v>52</v>
      </c>
      <c r="Z25" s="229"/>
      <c r="AA25" s="230"/>
    </row>
    <row r="26" spans="1:27" s="7" customFormat="1" ht="13.8" thickBot="1">
      <c r="A26" s="251"/>
      <c r="B26" s="249"/>
      <c r="C26" s="46"/>
      <c r="D26" s="47"/>
      <c r="E26" s="48"/>
      <c r="F26" s="49"/>
      <c r="G26" s="47"/>
      <c r="H26" s="50"/>
      <c r="I26" s="46">
        <v>5</v>
      </c>
      <c r="J26" s="47">
        <v>5</v>
      </c>
      <c r="K26" s="48">
        <v>1500</v>
      </c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31" t="s">
        <v>50</v>
      </c>
      <c r="Z26" s="231"/>
      <c r="AA26" s="232"/>
    </row>
    <row r="27" spans="1:27" ht="13.8" thickBot="1">
      <c r="A27" s="252"/>
      <c r="B27" s="250"/>
      <c r="C27" s="253" t="s">
        <v>41</v>
      </c>
      <c r="D27" s="254"/>
      <c r="E27" s="234" t="s">
        <v>153</v>
      </c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3" t="s">
        <v>42</v>
      </c>
      <c r="R27" s="233"/>
      <c r="S27" s="233"/>
      <c r="T27" s="234" t="s">
        <v>154</v>
      </c>
      <c r="U27" s="234"/>
      <c r="V27" s="234"/>
      <c r="W27" s="234"/>
      <c r="X27" s="234"/>
      <c r="Y27" s="234"/>
      <c r="Z27" s="234"/>
      <c r="AA27" s="235"/>
    </row>
    <row r="28" spans="1:27" ht="5.0999999999999996" customHeight="1" thickTop="1" thickBot="1"/>
    <row r="29" spans="1:27" s="2" customFormat="1" ht="12" customHeight="1" thickTop="1">
      <c r="A29" s="255" t="s">
        <v>20</v>
      </c>
      <c r="B29" s="256"/>
      <c r="C29" s="217" t="s">
        <v>49</v>
      </c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9"/>
      <c r="X29" s="257" t="s">
        <v>51</v>
      </c>
      <c r="Y29" s="258"/>
      <c r="Z29" s="258"/>
      <c r="AA29" s="259"/>
    </row>
    <row r="30" spans="1:27" s="8" customFormat="1" ht="10.199999999999999">
      <c r="A30" s="251">
        <v>6</v>
      </c>
      <c r="B30" s="248">
        <f>'Summary of Activities'!B24</f>
        <v>44316</v>
      </c>
      <c r="C30" s="246" t="s">
        <v>43</v>
      </c>
      <c r="D30" s="227"/>
      <c r="E30" s="247"/>
      <c r="F30" s="226" t="s">
        <v>53</v>
      </c>
      <c r="G30" s="227"/>
      <c r="H30" s="228"/>
      <c r="I30" s="246" t="s">
        <v>44</v>
      </c>
      <c r="J30" s="227"/>
      <c r="K30" s="247"/>
      <c r="L30" s="226" t="s">
        <v>45</v>
      </c>
      <c r="M30" s="227"/>
      <c r="N30" s="228"/>
      <c r="O30" s="246" t="s">
        <v>47</v>
      </c>
      <c r="P30" s="227"/>
      <c r="Q30" s="247"/>
      <c r="R30" s="226" t="s">
        <v>48</v>
      </c>
      <c r="S30" s="227"/>
      <c r="T30" s="228"/>
      <c r="U30" s="223" t="s">
        <v>135</v>
      </c>
      <c r="V30" s="224"/>
      <c r="W30" s="225"/>
      <c r="X30" s="51" t="s">
        <v>142</v>
      </c>
      <c r="Y30" s="229" t="s">
        <v>52</v>
      </c>
      <c r="Z30" s="229"/>
      <c r="AA30" s="230"/>
    </row>
    <row r="31" spans="1:27" s="7" customFormat="1" ht="13.8" thickBot="1">
      <c r="A31" s="251"/>
      <c r="B31" s="249"/>
      <c r="C31" s="46"/>
      <c r="D31" s="47"/>
      <c r="E31" s="48"/>
      <c r="F31" s="49">
        <v>7</v>
      </c>
      <c r="G31" s="47">
        <v>14</v>
      </c>
      <c r="H31" s="50">
        <v>5800</v>
      </c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31" t="s">
        <v>50</v>
      </c>
      <c r="Z31" s="231"/>
      <c r="AA31" s="232"/>
    </row>
    <row r="32" spans="1:27" ht="13.8" thickBot="1">
      <c r="A32" s="252"/>
      <c r="B32" s="250"/>
      <c r="C32" s="253" t="s">
        <v>41</v>
      </c>
      <c r="D32" s="254"/>
      <c r="E32" s="234" t="s">
        <v>155</v>
      </c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3" t="s">
        <v>42</v>
      </c>
      <c r="R32" s="233"/>
      <c r="S32" s="233"/>
      <c r="T32" s="234" t="s">
        <v>143</v>
      </c>
      <c r="U32" s="234"/>
      <c r="V32" s="234"/>
      <c r="W32" s="234"/>
      <c r="X32" s="234"/>
      <c r="Y32" s="234"/>
      <c r="Z32" s="234"/>
      <c r="AA32" s="235"/>
    </row>
    <row r="33" spans="1:27" ht="6" customHeight="1" thickTop="1" thickBot="1"/>
    <row r="34" spans="1:27" s="2" customFormat="1" ht="12" customHeight="1" thickTop="1">
      <c r="A34" s="255" t="s">
        <v>20</v>
      </c>
      <c r="B34" s="256"/>
      <c r="C34" s="217" t="s">
        <v>49</v>
      </c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9"/>
      <c r="X34" s="266" t="s">
        <v>51</v>
      </c>
      <c r="Y34" s="258"/>
      <c r="Z34" s="258"/>
      <c r="AA34" s="259"/>
    </row>
    <row r="35" spans="1:27" s="8" customFormat="1" ht="10.199999999999999">
      <c r="A35" s="251">
        <v>7</v>
      </c>
      <c r="B35" s="248">
        <f>'Summary of Activities'!B25</f>
        <v>44316</v>
      </c>
      <c r="C35" s="246" t="s">
        <v>43</v>
      </c>
      <c r="D35" s="227"/>
      <c r="E35" s="247"/>
      <c r="F35" s="226" t="s">
        <v>53</v>
      </c>
      <c r="G35" s="227"/>
      <c r="H35" s="228"/>
      <c r="I35" s="246" t="s">
        <v>44</v>
      </c>
      <c r="J35" s="227"/>
      <c r="K35" s="247"/>
      <c r="L35" s="226" t="s">
        <v>45</v>
      </c>
      <c r="M35" s="227"/>
      <c r="N35" s="228"/>
      <c r="O35" s="246" t="s">
        <v>47</v>
      </c>
      <c r="P35" s="227"/>
      <c r="Q35" s="247"/>
      <c r="R35" s="226" t="s">
        <v>48</v>
      </c>
      <c r="S35" s="227"/>
      <c r="T35" s="228"/>
      <c r="U35" s="223" t="s">
        <v>135</v>
      </c>
      <c r="V35" s="224"/>
      <c r="W35" s="225"/>
      <c r="X35" s="51" t="s">
        <v>142</v>
      </c>
      <c r="Y35" s="229" t="s">
        <v>52</v>
      </c>
      <c r="Z35" s="229"/>
      <c r="AA35" s="230"/>
    </row>
    <row r="36" spans="1:27" s="7" customFormat="1" ht="13.8" thickBot="1">
      <c r="A36" s="251"/>
      <c r="B36" s="249"/>
      <c r="C36" s="46"/>
      <c r="D36" s="47"/>
      <c r="E36" s="48"/>
      <c r="F36" s="49">
        <v>7</v>
      </c>
      <c r="G36" s="47">
        <v>14</v>
      </c>
      <c r="H36" s="50">
        <v>9500</v>
      </c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31" t="s">
        <v>50</v>
      </c>
      <c r="Z36" s="231"/>
      <c r="AA36" s="232"/>
    </row>
    <row r="37" spans="1:27" ht="13.8" thickBot="1">
      <c r="A37" s="252"/>
      <c r="B37" s="250"/>
      <c r="C37" s="253" t="s">
        <v>41</v>
      </c>
      <c r="D37" s="254"/>
      <c r="E37" s="234" t="s">
        <v>159</v>
      </c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3" t="s">
        <v>42</v>
      </c>
      <c r="R37" s="233"/>
      <c r="S37" s="233"/>
      <c r="T37" s="234" t="s">
        <v>147</v>
      </c>
      <c r="U37" s="234"/>
      <c r="V37" s="234"/>
      <c r="W37" s="234"/>
      <c r="X37" s="234"/>
      <c r="Y37" s="234"/>
      <c r="Z37" s="234"/>
      <c r="AA37" s="235"/>
    </row>
    <row r="38" spans="1:27" ht="6" customHeight="1" thickTop="1" thickBot="1"/>
    <row r="39" spans="1:27" s="2" customFormat="1" ht="12" customHeight="1" thickTop="1">
      <c r="A39" s="255" t="s">
        <v>20</v>
      </c>
      <c r="B39" s="256"/>
      <c r="C39" s="217" t="s">
        <v>49</v>
      </c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9"/>
      <c r="X39" s="266" t="s">
        <v>51</v>
      </c>
      <c r="Y39" s="258"/>
      <c r="Z39" s="258"/>
      <c r="AA39" s="259"/>
    </row>
    <row r="40" spans="1:27" s="8" customFormat="1" ht="10.199999999999999">
      <c r="A40" s="251">
        <v>8</v>
      </c>
      <c r="B40" s="248">
        <f>'Summary of Activities'!B26</f>
        <v>0</v>
      </c>
      <c r="C40" s="246" t="s">
        <v>43</v>
      </c>
      <c r="D40" s="227"/>
      <c r="E40" s="247"/>
      <c r="F40" s="226" t="s">
        <v>53</v>
      </c>
      <c r="G40" s="227"/>
      <c r="H40" s="228"/>
      <c r="I40" s="246" t="s">
        <v>44</v>
      </c>
      <c r="J40" s="227"/>
      <c r="K40" s="247"/>
      <c r="L40" s="226" t="s">
        <v>45</v>
      </c>
      <c r="M40" s="227"/>
      <c r="N40" s="228"/>
      <c r="O40" s="246" t="s">
        <v>47</v>
      </c>
      <c r="P40" s="227"/>
      <c r="Q40" s="247"/>
      <c r="R40" s="226" t="s">
        <v>48</v>
      </c>
      <c r="S40" s="227"/>
      <c r="T40" s="228"/>
      <c r="U40" s="223" t="s">
        <v>135</v>
      </c>
      <c r="V40" s="224"/>
      <c r="W40" s="225"/>
      <c r="X40" s="51"/>
      <c r="Y40" s="229" t="s">
        <v>52</v>
      </c>
      <c r="Z40" s="229"/>
      <c r="AA40" s="230"/>
    </row>
    <row r="41" spans="1:27" s="7" customFormat="1" ht="13.8" thickBot="1">
      <c r="A41" s="251"/>
      <c r="B41" s="249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31" t="s">
        <v>50</v>
      </c>
      <c r="Z41" s="231"/>
      <c r="AA41" s="232"/>
    </row>
    <row r="42" spans="1:27" ht="13.8" thickBot="1">
      <c r="A42" s="252"/>
      <c r="B42" s="250"/>
      <c r="C42" s="253" t="s">
        <v>41</v>
      </c>
      <c r="D42" s="25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3" t="s">
        <v>42</v>
      </c>
      <c r="R42" s="233"/>
      <c r="S42" s="233"/>
      <c r="T42" s="234"/>
      <c r="U42" s="234"/>
      <c r="V42" s="234"/>
      <c r="W42" s="234"/>
      <c r="X42" s="234"/>
      <c r="Y42" s="234"/>
      <c r="Z42" s="234"/>
      <c r="AA42" s="235"/>
    </row>
    <row r="43" spans="1:27" ht="6" customHeight="1" thickTop="1" thickBot="1"/>
    <row r="44" spans="1:27" ht="15" customHeight="1" thickTop="1" thickBot="1">
      <c r="A44" s="310" t="s">
        <v>57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1"/>
      <c r="L44" s="312"/>
      <c r="N44" s="297" t="s">
        <v>65</v>
      </c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</row>
    <row r="45" spans="1:27" ht="12" customHeight="1" thickTop="1" thickBot="1">
      <c r="A45" s="307" t="s">
        <v>58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9"/>
      <c r="M45" s="11">
        <v>1</v>
      </c>
      <c r="N45" s="298" t="s">
        <v>122</v>
      </c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A45" s="300"/>
    </row>
    <row r="46" spans="1:27" ht="13.8">
      <c r="A46" s="9"/>
      <c r="B46" s="275" t="s">
        <v>55</v>
      </c>
      <c r="C46" s="275"/>
      <c r="D46" s="275"/>
      <c r="E46" s="275"/>
      <c r="F46" s="281" t="s">
        <v>54</v>
      </c>
      <c r="G46" s="281"/>
      <c r="H46" s="285" t="s">
        <v>68</v>
      </c>
      <c r="I46" s="286"/>
      <c r="J46" s="281" t="s">
        <v>70</v>
      </c>
      <c r="K46" s="281"/>
      <c r="L46" s="282"/>
      <c r="M46" s="11">
        <v>2</v>
      </c>
      <c r="N46" s="301" t="s">
        <v>123</v>
      </c>
      <c r="O46" s="302"/>
      <c r="P46" s="302"/>
      <c r="Q46" s="302"/>
      <c r="R46" s="302"/>
      <c r="S46" s="302"/>
      <c r="T46" s="302"/>
      <c r="U46" s="302"/>
      <c r="V46" s="302"/>
      <c r="W46" s="302"/>
      <c r="X46" s="302"/>
      <c r="Y46" s="302"/>
      <c r="Z46" s="302"/>
      <c r="AA46" s="303"/>
    </row>
    <row r="47" spans="1:27" ht="12" customHeight="1">
      <c r="A47" s="20">
        <v>1</v>
      </c>
      <c r="B47" s="293" t="s">
        <v>43</v>
      </c>
      <c r="C47" s="293"/>
      <c r="D47" s="293"/>
      <c r="E47" s="293"/>
      <c r="F47" s="283">
        <f>C6+C11+C16+C21+C26+C31+C36+C41</f>
        <v>5</v>
      </c>
      <c r="G47" s="284"/>
      <c r="H47" s="283">
        <f>D6+D11+D16+D21+D26+D31+D36+D41</f>
        <v>5</v>
      </c>
      <c r="I47" s="284"/>
      <c r="J47" s="212">
        <f>E6+E11+E16+E21+E26+E31+E36+E41</f>
        <v>0</v>
      </c>
      <c r="K47" s="212"/>
      <c r="L47" s="213"/>
      <c r="M47" s="11">
        <v>3</v>
      </c>
      <c r="N47" s="304" t="s">
        <v>124</v>
      </c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6"/>
    </row>
    <row r="48" spans="1:27" ht="12" customHeight="1">
      <c r="A48" s="20">
        <v>2</v>
      </c>
      <c r="B48" s="293" t="s">
        <v>53</v>
      </c>
      <c r="C48" s="293"/>
      <c r="D48" s="293"/>
      <c r="E48" s="293"/>
      <c r="F48" s="283">
        <f>F6+F11+F16+F21+F26+F31+F36+F41</f>
        <v>14</v>
      </c>
      <c r="G48" s="284"/>
      <c r="H48" s="283">
        <f>G6+G11+G16+G21+G26+G31+G36+G41</f>
        <v>28</v>
      </c>
      <c r="I48" s="284"/>
      <c r="J48" s="212">
        <f>H6+H11+H16+H21+H26+H31+H36+H41</f>
        <v>15300</v>
      </c>
      <c r="K48" s="212"/>
      <c r="L48" s="213"/>
      <c r="M48" s="239">
        <v>4</v>
      </c>
      <c r="N48" s="294" t="s">
        <v>125</v>
      </c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6"/>
    </row>
    <row r="49" spans="1:27" ht="12" customHeight="1">
      <c r="A49" s="20">
        <v>3</v>
      </c>
      <c r="B49" s="293" t="s">
        <v>44</v>
      </c>
      <c r="C49" s="293"/>
      <c r="D49" s="293"/>
      <c r="E49" s="293"/>
      <c r="F49" s="283">
        <f>I6+I11+I16+I21+I26+I31+I36+I41</f>
        <v>5</v>
      </c>
      <c r="G49" s="284"/>
      <c r="H49" s="283">
        <f>J6+J11+J16+J21+J26+J31+J36+J41</f>
        <v>5</v>
      </c>
      <c r="I49" s="284"/>
      <c r="J49" s="212">
        <f>K6+K11+K16+K21+K26+K31+K36+K41</f>
        <v>1500</v>
      </c>
      <c r="K49" s="212"/>
      <c r="L49" s="213"/>
      <c r="M49" s="239"/>
      <c r="N49" s="294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6"/>
    </row>
    <row r="50" spans="1:27" ht="12" customHeight="1">
      <c r="A50" s="20">
        <v>4</v>
      </c>
      <c r="B50" s="293" t="s">
        <v>45</v>
      </c>
      <c r="C50" s="293"/>
      <c r="D50" s="293"/>
      <c r="E50" s="293"/>
      <c r="F50" s="283">
        <f>L6+L11+L16+L21+L26+L31+L36+L41</f>
        <v>3</v>
      </c>
      <c r="G50" s="284"/>
      <c r="H50" s="283">
        <f>M6+M11+M16+M21+M26+M31+M36+M41</f>
        <v>3</v>
      </c>
      <c r="I50" s="284"/>
      <c r="J50" s="212">
        <f>N6+N11+N16+N21+N26+N31+N36+N41</f>
        <v>0</v>
      </c>
      <c r="K50" s="212"/>
      <c r="L50" s="213"/>
      <c r="M50" s="239">
        <v>5</v>
      </c>
      <c r="N50" s="236" t="s">
        <v>120</v>
      </c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8"/>
    </row>
    <row r="51" spans="1:27" ht="12" customHeight="1">
      <c r="A51" s="20">
        <v>5</v>
      </c>
      <c r="B51" s="293" t="s">
        <v>46</v>
      </c>
      <c r="C51" s="293"/>
      <c r="D51" s="293"/>
      <c r="E51" s="293"/>
      <c r="F51" s="283">
        <f>O6+O11+O16+O21+O26+O31+O36+O41</f>
        <v>41</v>
      </c>
      <c r="G51" s="284"/>
      <c r="H51" s="283">
        <f>P6+P11+P16+P21+P26+P31+P36+P41</f>
        <v>185</v>
      </c>
      <c r="I51" s="284"/>
      <c r="J51" s="212">
        <f>Q6+Q11+Q16+Q21+Q26+Q31+Q36+Q41</f>
        <v>76000</v>
      </c>
      <c r="K51" s="212"/>
      <c r="L51" s="213"/>
      <c r="M51" s="239"/>
      <c r="N51" s="236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8"/>
    </row>
    <row r="52" spans="1:27" ht="12" customHeight="1">
      <c r="A52" s="20">
        <v>6</v>
      </c>
      <c r="B52" s="293" t="s">
        <v>48</v>
      </c>
      <c r="C52" s="293"/>
      <c r="D52" s="293"/>
      <c r="E52" s="293"/>
      <c r="F52" s="283">
        <f>R6+R11+R16+R21+R26+R31+R36+R41</f>
        <v>5</v>
      </c>
      <c r="G52" s="284"/>
      <c r="H52" s="283">
        <f>S6+S11+S16+S21+S26+S31+S36+S41</f>
        <v>5</v>
      </c>
      <c r="I52" s="284"/>
      <c r="J52" s="212">
        <f>T6+T11+T16+T21+T26+T31+T36+T41</f>
        <v>6500</v>
      </c>
      <c r="K52" s="212"/>
      <c r="L52" s="213"/>
      <c r="M52" s="239">
        <v>6</v>
      </c>
      <c r="N52" s="240" t="s">
        <v>121</v>
      </c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2"/>
    </row>
    <row r="53" spans="1:27" ht="12" customHeight="1" thickBot="1">
      <c r="A53" s="54">
        <v>7</v>
      </c>
      <c r="B53" s="207" t="s">
        <v>135</v>
      </c>
      <c r="C53" s="208"/>
      <c r="D53" s="208"/>
      <c r="E53" s="209"/>
      <c r="F53" s="210">
        <f>U6+U11+U16+U21+U26+U31+U36+U41</f>
        <v>8</v>
      </c>
      <c r="G53" s="211"/>
      <c r="H53" s="210">
        <f>V6+V11+V16+V21+V26+V31+V36+V41</f>
        <v>8</v>
      </c>
      <c r="I53" s="211"/>
      <c r="J53" s="212">
        <f>W6+W11+W16+W21+W26+W31+W36+W41</f>
        <v>3000</v>
      </c>
      <c r="K53" s="212"/>
      <c r="L53" s="213"/>
      <c r="M53" s="239"/>
      <c r="N53" s="240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2"/>
    </row>
    <row r="54" spans="1:27" ht="2.1" customHeight="1" thickBot="1">
      <c r="A54" s="290"/>
      <c r="B54" s="291"/>
      <c r="C54" s="291"/>
      <c r="D54" s="291"/>
      <c r="E54" s="292"/>
      <c r="F54" s="279"/>
      <c r="G54" s="280"/>
      <c r="H54" s="279"/>
      <c r="I54" s="280"/>
      <c r="J54" s="287"/>
      <c r="K54" s="288"/>
      <c r="L54" s="289"/>
      <c r="M54" s="239"/>
      <c r="N54" s="240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2"/>
    </row>
    <row r="55" spans="1:27" ht="17.100000000000001" customHeight="1" thickBot="1">
      <c r="A55" s="276" t="s">
        <v>56</v>
      </c>
      <c r="B55" s="277"/>
      <c r="C55" s="277"/>
      <c r="D55" s="277"/>
      <c r="E55" s="278"/>
      <c r="F55" s="273">
        <f>SUM(F47:G53)</f>
        <v>81</v>
      </c>
      <c r="G55" s="274"/>
      <c r="H55" s="273">
        <f>SUM(H47:I53)</f>
        <v>239</v>
      </c>
      <c r="I55" s="274"/>
      <c r="J55" s="270">
        <f>SUM(J47:L53)</f>
        <v>102300</v>
      </c>
      <c r="K55" s="271"/>
      <c r="L55" s="272"/>
      <c r="M55" s="239"/>
      <c r="N55" s="243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5"/>
    </row>
    <row r="56" spans="1:27" ht="13.8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8671875" defaultRowHeight="13.8"/>
  <cols>
    <col min="1" max="1" width="2.33203125" style="1" customWidth="1"/>
    <col min="2" max="2" width="2.88671875" style="1" customWidth="1"/>
    <col min="3" max="6" width="13.109375" style="1" customWidth="1"/>
    <col min="7" max="7" width="14" style="1" customWidth="1"/>
    <col min="8" max="8" width="3.109375" style="1" customWidth="1"/>
    <col min="9" max="9" width="17.109375" style="1" customWidth="1"/>
    <col min="10" max="16384" width="10.88671875" style="1"/>
  </cols>
  <sheetData>
    <row r="1" spans="1:9" ht="69" customHeight="1">
      <c r="A1" s="328" t="s">
        <v>1</v>
      </c>
      <c r="B1" s="328"/>
      <c r="C1" s="328"/>
      <c r="D1" s="328"/>
      <c r="H1" s="326" t="s">
        <v>103</v>
      </c>
      <c r="I1" s="326"/>
    </row>
    <row r="2" spans="1:9" ht="18" customHeight="1" thickBot="1">
      <c r="A2" s="329" t="s">
        <v>104</v>
      </c>
      <c r="B2" s="329"/>
      <c r="C2" s="329"/>
      <c r="D2" s="329"/>
      <c r="H2" s="327">
        <v>43575</v>
      </c>
      <c r="I2" s="327"/>
    </row>
    <row r="3" spans="1:9" ht="18.899999999999999" customHeight="1" thickTop="1" thickBot="1">
      <c r="A3" s="354" t="s">
        <v>74</v>
      </c>
      <c r="B3" s="355"/>
      <c r="C3" s="355"/>
      <c r="D3" s="355"/>
      <c r="E3" s="355"/>
      <c r="F3" s="355"/>
      <c r="G3" s="355"/>
      <c r="H3" s="355"/>
      <c r="I3" s="356"/>
    </row>
    <row r="4" spans="1:9" ht="18">
      <c r="A4" s="345" t="s">
        <v>66</v>
      </c>
      <c r="B4" s="346"/>
      <c r="C4" s="346"/>
      <c r="D4" s="346"/>
      <c r="E4" s="346"/>
      <c r="F4" s="346"/>
      <c r="G4" s="347"/>
      <c r="H4" s="357" t="s">
        <v>76</v>
      </c>
      <c r="I4" s="358"/>
    </row>
    <row r="5" spans="1:9" ht="11.1" customHeight="1">
      <c r="A5" s="339"/>
      <c r="B5" s="337" t="s">
        <v>73</v>
      </c>
      <c r="C5" s="337"/>
      <c r="D5" s="337"/>
      <c r="E5" s="337"/>
      <c r="F5" s="337"/>
      <c r="G5" s="338"/>
      <c r="H5" s="17" t="s">
        <v>75</v>
      </c>
      <c r="I5" s="19" t="s">
        <v>77</v>
      </c>
    </row>
    <row r="6" spans="1:9" s="6" customFormat="1" ht="24" customHeight="1">
      <c r="A6" s="339"/>
      <c r="B6" s="14">
        <v>1</v>
      </c>
      <c r="C6" s="322" t="s">
        <v>78</v>
      </c>
      <c r="D6" s="323"/>
      <c r="E6" s="323"/>
      <c r="F6" s="323"/>
      <c r="G6" s="323"/>
      <c r="H6" s="21"/>
      <c r="I6" s="22"/>
    </row>
    <row r="7" spans="1:9" s="6" customFormat="1" ht="11.1" customHeight="1">
      <c r="A7" s="339"/>
      <c r="B7" s="13">
        <v>2</v>
      </c>
      <c r="C7" s="332" t="s">
        <v>79</v>
      </c>
      <c r="D7" s="333"/>
      <c r="E7" s="333"/>
      <c r="F7" s="333"/>
      <c r="G7" s="333"/>
      <c r="H7" s="21"/>
      <c r="I7" s="22"/>
    </row>
    <row r="8" spans="1:9" s="6" customFormat="1" ht="11.1" customHeight="1">
      <c r="A8" s="339"/>
      <c r="B8" s="351">
        <v>3</v>
      </c>
      <c r="C8" s="332" t="s">
        <v>80</v>
      </c>
      <c r="D8" s="333"/>
      <c r="E8" s="333"/>
      <c r="F8" s="333"/>
      <c r="G8" s="333"/>
      <c r="H8" s="21"/>
      <c r="I8" s="22"/>
    </row>
    <row r="9" spans="1:9" s="6" customFormat="1" ht="11.1" customHeight="1">
      <c r="A9" s="339"/>
      <c r="B9" s="351"/>
      <c r="C9" s="332" t="s">
        <v>81</v>
      </c>
      <c r="D9" s="333"/>
      <c r="E9" s="333"/>
      <c r="F9" s="333"/>
      <c r="G9" s="333"/>
      <c r="H9" s="21"/>
      <c r="I9" s="22"/>
    </row>
    <row r="10" spans="1:9" s="6" customFormat="1" ht="12" customHeight="1">
      <c r="A10" s="339"/>
      <c r="B10" s="351"/>
      <c r="C10" s="322" t="s">
        <v>82</v>
      </c>
      <c r="D10" s="323"/>
      <c r="E10" s="323"/>
      <c r="F10" s="323"/>
      <c r="G10" s="323"/>
      <c r="H10" s="21"/>
      <c r="I10" s="22"/>
    </row>
    <row r="11" spans="1:9" s="6" customFormat="1" ht="11.1" customHeight="1">
      <c r="A11" s="339"/>
      <c r="B11" s="14"/>
      <c r="C11" s="343" t="s">
        <v>69</v>
      </c>
      <c r="D11" s="344"/>
      <c r="E11" s="344"/>
      <c r="F11" s="344"/>
      <c r="G11" s="344"/>
      <c r="H11" s="21"/>
      <c r="I11" s="22"/>
    </row>
    <row r="12" spans="1:9" s="6" customFormat="1" ht="11.1" customHeight="1">
      <c r="A12" s="339"/>
      <c r="B12" s="13">
        <v>4</v>
      </c>
      <c r="C12" s="332" t="s">
        <v>83</v>
      </c>
      <c r="D12" s="333"/>
      <c r="E12" s="333"/>
      <c r="F12" s="333"/>
      <c r="G12" s="333"/>
      <c r="H12" s="21"/>
      <c r="I12" s="22"/>
    </row>
    <row r="13" spans="1:9" s="6" customFormat="1" ht="24" customHeight="1">
      <c r="A13" s="339"/>
      <c r="B13" s="15">
        <v>5</v>
      </c>
      <c r="C13" s="322" t="s">
        <v>84</v>
      </c>
      <c r="D13" s="323"/>
      <c r="E13" s="323"/>
      <c r="F13" s="323"/>
      <c r="G13" s="323"/>
      <c r="H13" s="21"/>
      <c r="I13" s="22"/>
    </row>
    <row r="14" spans="1:9" s="6" customFormat="1" ht="11.1" customHeight="1">
      <c r="A14" s="339"/>
      <c r="B14" s="13">
        <v>6</v>
      </c>
      <c r="C14" s="332" t="s">
        <v>85</v>
      </c>
      <c r="D14" s="333"/>
      <c r="E14" s="333"/>
      <c r="F14" s="333"/>
      <c r="G14" s="333"/>
      <c r="H14" s="21"/>
      <c r="I14" s="22"/>
    </row>
    <row r="15" spans="1:9" s="6" customFormat="1" ht="11.1" customHeight="1">
      <c r="A15" s="339"/>
      <c r="B15" s="13">
        <v>7</v>
      </c>
      <c r="C15" s="332" t="s">
        <v>86</v>
      </c>
      <c r="D15" s="333"/>
      <c r="E15" s="333"/>
      <c r="F15" s="333"/>
      <c r="G15" s="333"/>
      <c r="H15" s="21"/>
      <c r="I15" s="22"/>
    </row>
    <row r="16" spans="1:9" s="6" customFormat="1" ht="12" customHeight="1">
      <c r="A16" s="339"/>
      <c r="B16" s="15">
        <v>8</v>
      </c>
      <c r="C16" s="322" t="s">
        <v>87</v>
      </c>
      <c r="D16" s="323"/>
      <c r="E16" s="323"/>
      <c r="F16" s="323"/>
      <c r="G16" s="323"/>
      <c r="H16" s="21"/>
      <c r="I16" s="22"/>
    </row>
    <row r="17" spans="1:9" s="6" customFormat="1" ht="11.1" customHeight="1">
      <c r="A17" s="339"/>
      <c r="B17" s="13">
        <v>9</v>
      </c>
      <c r="C17" s="332" t="s">
        <v>88</v>
      </c>
      <c r="D17" s="333"/>
      <c r="E17" s="333"/>
      <c r="F17" s="333"/>
      <c r="G17" s="333"/>
      <c r="H17" s="21"/>
      <c r="I17" s="22"/>
    </row>
    <row r="18" spans="1:9" ht="5.0999999999999996" customHeight="1">
      <c r="A18" s="341"/>
      <c r="B18" s="342"/>
      <c r="C18" s="342"/>
      <c r="D18" s="342"/>
      <c r="E18" s="342"/>
      <c r="F18" s="342"/>
      <c r="G18" s="342"/>
      <c r="H18" s="18"/>
      <c r="I18" s="12"/>
    </row>
    <row r="19" spans="1:9" ht="15" customHeight="1">
      <c r="A19" s="348" t="s">
        <v>67</v>
      </c>
      <c r="B19" s="349"/>
      <c r="C19" s="349"/>
      <c r="D19" s="349"/>
      <c r="E19" s="349"/>
      <c r="F19" s="349"/>
      <c r="G19" s="350"/>
      <c r="H19" s="23"/>
      <c r="I19" s="24"/>
    </row>
    <row r="20" spans="1:9" s="6" customFormat="1" ht="13.2">
      <c r="A20" s="251"/>
      <c r="B20" s="336" t="s">
        <v>89</v>
      </c>
      <c r="C20" s="336"/>
      <c r="D20" s="336"/>
      <c r="E20" s="336"/>
      <c r="F20" s="336"/>
      <c r="G20" s="332"/>
      <c r="H20" s="21"/>
      <c r="I20" s="22"/>
    </row>
    <row r="21" spans="1:9" s="6" customFormat="1" ht="24" customHeight="1">
      <c r="A21" s="251"/>
      <c r="B21" s="15">
        <v>1</v>
      </c>
      <c r="C21" s="322" t="s">
        <v>90</v>
      </c>
      <c r="D21" s="323"/>
      <c r="E21" s="323"/>
      <c r="F21" s="323"/>
      <c r="G21" s="323"/>
      <c r="H21" s="21"/>
      <c r="I21" s="22"/>
    </row>
    <row r="22" spans="1:9" s="6" customFormat="1" ht="11.1" customHeight="1">
      <c r="A22" s="251"/>
      <c r="B22" s="13">
        <v>2</v>
      </c>
      <c r="C22" s="332" t="s">
        <v>91</v>
      </c>
      <c r="D22" s="333"/>
      <c r="E22" s="333"/>
      <c r="F22" s="333"/>
      <c r="G22" s="333"/>
      <c r="H22" s="21"/>
      <c r="I22" s="22"/>
    </row>
    <row r="23" spans="1:9" s="6" customFormat="1" ht="12" customHeight="1">
      <c r="A23" s="251"/>
      <c r="B23" s="15">
        <v>3</v>
      </c>
      <c r="C23" s="322" t="s">
        <v>92</v>
      </c>
      <c r="D23" s="323"/>
      <c r="E23" s="323"/>
      <c r="F23" s="323"/>
      <c r="G23" s="323"/>
      <c r="H23" s="21"/>
      <c r="I23" s="22"/>
    </row>
    <row r="24" spans="1:9" s="6" customFormat="1" ht="23.1" customHeight="1">
      <c r="A24" s="251"/>
      <c r="B24" s="15">
        <v>4</v>
      </c>
      <c r="C24" s="322" t="s">
        <v>93</v>
      </c>
      <c r="D24" s="323"/>
      <c r="E24" s="323"/>
      <c r="F24" s="323"/>
      <c r="G24" s="323"/>
      <c r="H24" s="21"/>
      <c r="I24" s="22"/>
    </row>
    <row r="25" spans="1:9" s="6" customFormat="1" ht="23.1" customHeight="1">
      <c r="A25" s="251"/>
      <c r="B25" s="15">
        <v>5</v>
      </c>
      <c r="C25" s="330" t="s">
        <v>94</v>
      </c>
      <c r="D25" s="331"/>
      <c r="E25" s="331"/>
      <c r="F25" s="331"/>
      <c r="G25" s="331"/>
      <c r="H25" s="21"/>
      <c r="I25" s="22"/>
    </row>
    <row r="26" spans="1:9" s="6" customFormat="1" ht="24" customHeight="1">
      <c r="A26" s="251"/>
      <c r="B26" s="15">
        <v>6</v>
      </c>
      <c r="C26" s="322" t="s">
        <v>95</v>
      </c>
      <c r="D26" s="323"/>
      <c r="E26" s="323"/>
      <c r="F26" s="323"/>
      <c r="G26" s="323"/>
      <c r="H26" s="21"/>
      <c r="I26" s="22"/>
    </row>
    <row r="27" spans="1:9" s="6" customFormat="1" ht="23.1" customHeight="1">
      <c r="A27" s="251"/>
      <c r="B27" s="15">
        <v>7</v>
      </c>
      <c r="C27" s="322" t="s">
        <v>96</v>
      </c>
      <c r="D27" s="323"/>
      <c r="E27" s="323"/>
      <c r="F27" s="323"/>
      <c r="G27" s="323"/>
      <c r="H27" s="21"/>
      <c r="I27" s="22"/>
    </row>
    <row r="28" spans="1:9" s="6" customFormat="1" ht="23.1" customHeight="1">
      <c r="A28" s="251"/>
      <c r="B28" s="15">
        <v>8</v>
      </c>
      <c r="C28" s="322" t="s">
        <v>97</v>
      </c>
      <c r="D28" s="323"/>
      <c r="E28" s="323"/>
      <c r="F28" s="323"/>
      <c r="G28" s="323"/>
      <c r="H28" s="21"/>
      <c r="I28" s="22"/>
    </row>
    <row r="29" spans="1:9" s="6" customFormat="1" ht="24" customHeight="1">
      <c r="A29" s="251"/>
      <c r="B29" s="15">
        <v>9</v>
      </c>
      <c r="C29" s="322" t="s">
        <v>98</v>
      </c>
      <c r="D29" s="323"/>
      <c r="E29" s="323"/>
      <c r="F29" s="323"/>
      <c r="G29" s="323"/>
      <c r="H29" s="21"/>
      <c r="I29" s="22"/>
    </row>
    <row r="30" spans="1:9" ht="3.9" customHeight="1">
      <c r="A30" s="341"/>
      <c r="B30" s="342"/>
      <c r="C30" s="342"/>
      <c r="D30" s="342"/>
      <c r="E30" s="342"/>
      <c r="F30" s="342"/>
      <c r="G30" s="342"/>
      <c r="H30" s="18"/>
      <c r="I30" s="12"/>
    </row>
    <row r="31" spans="1:9" ht="24" customHeight="1">
      <c r="A31" s="352" t="s">
        <v>72</v>
      </c>
      <c r="B31" s="353"/>
      <c r="C31" s="353"/>
      <c r="D31" s="353"/>
      <c r="E31" s="353"/>
      <c r="F31" s="353"/>
      <c r="G31" s="322"/>
      <c r="H31" s="23"/>
      <c r="I31" s="24"/>
    </row>
    <row r="32" spans="1:9" ht="29.1" customHeight="1">
      <c r="A32" s="339"/>
      <c r="B32" s="334" t="s">
        <v>71</v>
      </c>
      <c r="C32" s="334"/>
      <c r="D32" s="334"/>
      <c r="E32" s="334"/>
      <c r="F32" s="334"/>
      <c r="G32" s="335"/>
      <c r="H32" s="23"/>
      <c r="I32" s="24"/>
    </row>
    <row r="33" spans="1:9" s="6" customFormat="1" ht="12" customHeight="1">
      <c r="A33" s="339"/>
      <c r="B33" s="13">
        <v>1</v>
      </c>
      <c r="C33" s="332" t="s">
        <v>99</v>
      </c>
      <c r="D33" s="333"/>
      <c r="E33" s="333"/>
      <c r="F33" s="333"/>
      <c r="G33" s="333"/>
      <c r="H33" s="21"/>
      <c r="I33" s="22"/>
    </row>
    <row r="34" spans="1:9" s="6" customFormat="1" ht="24.9" customHeight="1">
      <c r="A34" s="339"/>
      <c r="B34" s="15">
        <v>2</v>
      </c>
      <c r="C34" s="322" t="s">
        <v>100</v>
      </c>
      <c r="D34" s="323"/>
      <c r="E34" s="323"/>
      <c r="F34" s="323"/>
      <c r="G34" s="323"/>
      <c r="H34" s="21"/>
      <c r="I34" s="22"/>
    </row>
    <row r="35" spans="1:9" s="6" customFormat="1" ht="24" customHeight="1">
      <c r="A35" s="339"/>
      <c r="B35" s="15">
        <v>3</v>
      </c>
      <c r="C35" s="322" t="s">
        <v>101</v>
      </c>
      <c r="D35" s="323"/>
      <c r="E35" s="323"/>
      <c r="F35" s="323"/>
      <c r="G35" s="323"/>
      <c r="H35" s="21"/>
      <c r="I35" s="22"/>
    </row>
    <row r="36" spans="1:9" s="6" customFormat="1" ht="35.1" customHeight="1" thickBot="1">
      <c r="A36" s="340"/>
      <c r="B36" s="16">
        <v>4</v>
      </c>
      <c r="C36" s="324" t="s">
        <v>102</v>
      </c>
      <c r="D36" s="325"/>
      <c r="E36" s="325"/>
      <c r="F36" s="325"/>
      <c r="G36" s="325"/>
      <c r="H36" s="25"/>
      <c r="I36" s="26"/>
    </row>
    <row r="37" spans="1:9" ht="6" customHeight="1" thickTop="1"/>
    <row r="38" spans="1:9">
      <c r="A38" s="313" t="s">
        <v>105</v>
      </c>
      <c r="B38" s="313"/>
      <c r="C38" s="313"/>
      <c r="D38" s="313"/>
      <c r="E38" s="316" t="s">
        <v>106</v>
      </c>
      <c r="F38" s="317"/>
      <c r="G38" s="313" t="s">
        <v>107</v>
      </c>
      <c r="H38" s="313"/>
      <c r="I38" s="313"/>
    </row>
    <row r="39" spans="1:9" ht="32.1" customHeight="1" thickBot="1">
      <c r="A39" s="314" t="s">
        <v>32</v>
      </c>
      <c r="B39" s="314"/>
      <c r="C39" s="314"/>
      <c r="D39" s="314"/>
      <c r="E39" s="318" t="s">
        <v>110</v>
      </c>
      <c r="F39" s="319"/>
      <c r="G39" s="314" t="s">
        <v>111</v>
      </c>
      <c r="H39" s="314"/>
      <c r="I39" s="314"/>
    </row>
    <row r="40" spans="1:9" ht="15.6">
      <c r="A40" s="315" t="s">
        <v>3</v>
      </c>
      <c r="B40" s="315"/>
      <c r="C40" s="315"/>
      <c r="D40" s="315"/>
      <c r="E40" s="320" t="s">
        <v>2</v>
      </c>
      <c r="F40" s="321"/>
      <c r="G40" s="315" t="s">
        <v>108</v>
      </c>
      <c r="H40" s="315"/>
      <c r="I40" s="315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judieta</cp:lastModifiedBy>
  <cp:lastPrinted>2020-07-15T07:23:56Z</cp:lastPrinted>
  <dcterms:created xsi:type="dcterms:W3CDTF">2013-07-03T03:04:40Z</dcterms:created>
  <dcterms:modified xsi:type="dcterms:W3CDTF">2021-05-08T05:13:41Z</dcterms:modified>
</cp:coreProperties>
</file>